
<file path=[Content_Types].xml><?xml version="1.0" encoding="utf-8"?>
<Types xmlns="http://schemas.openxmlformats.org/package/2006/content-types">
  <Default Extension="xml" ContentType="application/xml"/>
  <Default Extension="jpeg" ContentType="image/jpeg"/>
  <Default Extension="rels" ContentType="application/vnd.openxmlformats-package.relationships+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5"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426"/>
  <workbookPr/>
  <mc:AlternateContent xmlns:mc="http://schemas.openxmlformats.org/markup-compatibility/2006">
    <mc:Choice Requires="x15">
      <x15ac:absPath xmlns:x15ac="http://schemas.microsoft.com/office/spreadsheetml/2010/11/ac" url="/Users/Abhishekgoyal/OneDrive/OneDrive - The Gold Standard/GS4GG/SUD module/"/>
    </mc:Choice>
  </mc:AlternateContent>
  <bookViews>
    <workbookView xWindow="920" yWindow="460" windowWidth="24680" windowHeight="15540" tabRatio="500"/>
  </bookViews>
  <sheets>
    <sheet name="Tool Introduction" sheetId="8" r:id="rId1"/>
    <sheet name="Input Sheet" sheetId="1" r:id="rId2"/>
    <sheet name="Urban services and impact" sheetId="3" r:id="rId3"/>
    <sheet name="SDGs &amp; Indicators" sheetId="5" r:id="rId4"/>
    <sheet name="Others" sheetId="6" state="hidden" r:id="rId5"/>
  </sheets>
  <definedNames>
    <definedName name="_xlnm._FilterDatabase" localSheetId="3" hidden="1">'SDGs &amp; Indicators'!$G$3:$M$77</definedName>
    <definedName name="ACTARE_INDEX">Table2[]</definedName>
    <definedName name="ACTARE_SEL">INDEX(ACTARE_INDEX,,MATCH(CAT_SEL,CATLIS_INDEX,0))</definedName>
    <definedName name="Category">Table1[Urban Services]</definedName>
    <definedName name="CATLIS_INDEX">Table2[#Headers]</definedName>
    <definedName name="IMP_CAT">Table5[[#Headers],[Climate change mitigation ]:[Column1]]</definedName>
    <definedName name="IMP_INDEX">'Urban services and impact'!$A$130:$A$159</definedName>
    <definedName name="Impact">'Urban services and impact'!$A$131:$A$145</definedName>
    <definedName name="IND_SEL">Table5[[Climate change mitigation ]:[Column1]]</definedName>
    <definedName name="S.No.">Table3[S.No.]</definedName>
    <definedName name="SDG_INDEX">'SDGs &amp; Indicators'!$3:$77</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134" i="3" l="1"/>
  <c r="I9" i="1"/>
  <c r="H9" i="1"/>
  <c r="I8" i="1"/>
  <c r="H8" i="1"/>
  <c r="E16" i="5"/>
  <c r="G9" i="1"/>
  <c r="A4" i="5"/>
  <c r="A5" i="5"/>
  <c r="A6" i="5"/>
  <c r="A7" i="5"/>
  <c r="B4" i="5"/>
  <c r="E4" i="5"/>
  <c r="H4" i="5"/>
  <c r="B5" i="5"/>
  <c r="E5" i="5"/>
  <c r="H5" i="5"/>
  <c r="B6" i="5"/>
  <c r="E6" i="5"/>
  <c r="H6" i="5"/>
  <c r="B7" i="5"/>
  <c r="E7" i="5"/>
  <c r="H7" i="5"/>
  <c r="A8" i="5"/>
  <c r="B8" i="5"/>
  <c r="E8" i="5"/>
  <c r="H8" i="5"/>
  <c r="A9" i="5"/>
  <c r="B9" i="5"/>
  <c r="E9" i="5"/>
  <c r="H9" i="5"/>
  <c r="A10" i="5"/>
  <c r="B10" i="5"/>
  <c r="E10" i="5"/>
  <c r="H10" i="5"/>
  <c r="A11" i="5"/>
  <c r="B11" i="5"/>
  <c r="E11" i="5"/>
  <c r="H11" i="5"/>
  <c r="A12" i="5"/>
  <c r="B12" i="5"/>
  <c r="E12" i="5"/>
  <c r="H12" i="5"/>
  <c r="A13" i="5"/>
  <c r="B13" i="5"/>
  <c r="E13" i="5"/>
  <c r="A14" i="5"/>
  <c r="B14" i="5"/>
  <c r="E14" i="5"/>
  <c r="H14" i="5"/>
  <c r="A15" i="5"/>
  <c r="B15" i="5"/>
  <c r="E15" i="5"/>
  <c r="H15" i="5"/>
  <c r="A16" i="5"/>
  <c r="B16" i="5"/>
  <c r="H16" i="5"/>
  <c r="A17" i="5"/>
  <c r="B17" i="5"/>
  <c r="E17" i="5"/>
  <c r="H17" i="5"/>
  <c r="A18" i="5"/>
  <c r="B18" i="5"/>
  <c r="E18" i="5"/>
  <c r="H18" i="5"/>
  <c r="A19" i="5"/>
  <c r="B19" i="5"/>
  <c r="E19" i="5"/>
  <c r="H19" i="5"/>
  <c r="A20" i="5"/>
  <c r="B20" i="5"/>
  <c r="E20" i="5"/>
  <c r="H20" i="5"/>
  <c r="A21" i="5"/>
  <c r="B21" i="5"/>
  <c r="E21" i="5"/>
  <c r="H21" i="5"/>
  <c r="A22" i="5"/>
  <c r="B22" i="5"/>
  <c r="E22" i="5"/>
  <c r="H22" i="5"/>
  <c r="A23" i="5"/>
  <c r="B23" i="5"/>
  <c r="E23" i="5"/>
  <c r="H23" i="5"/>
  <c r="A24" i="5"/>
  <c r="B24" i="5"/>
  <c r="E24" i="5"/>
  <c r="H24" i="5"/>
  <c r="A25" i="5"/>
  <c r="B25" i="5"/>
  <c r="E25" i="5"/>
  <c r="H25" i="5"/>
  <c r="A26" i="5"/>
  <c r="B26" i="5"/>
  <c r="E26" i="5"/>
  <c r="A27" i="5"/>
  <c r="B27" i="5"/>
  <c r="E27" i="5"/>
  <c r="H27" i="5"/>
  <c r="A28" i="5"/>
  <c r="B28" i="5"/>
  <c r="E28" i="5"/>
  <c r="H28" i="5"/>
  <c r="A29" i="5"/>
  <c r="B29" i="5"/>
  <c r="E29" i="5"/>
  <c r="H29" i="5"/>
  <c r="A30" i="5"/>
  <c r="B30" i="5"/>
  <c r="E30" i="5"/>
  <c r="H30" i="5"/>
  <c r="A31" i="5"/>
  <c r="B31" i="5"/>
  <c r="E31" i="5"/>
  <c r="H31" i="5"/>
  <c r="A32" i="5"/>
  <c r="B32" i="5"/>
  <c r="E32" i="5"/>
  <c r="H32" i="5"/>
  <c r="A33" i="5"/>
  <c r="B33" i="5"/>
  <c r="E33" i="5"/>
  <c r="H33" i="5"/>
  <c r="A34" i="5"/>
  <c r="B34" i="5"/>
  <c r="E34" i="5"/>
  <c r="H34" i="5"/>
  <c r="A35" i="5"/>
  <c r="B35" i="5"/>
  <c r="E35" i="5"/>
  <c r="H35" i="5"/>
  <c r="A36" i="5"/>
  <c r="B36" i="5"/>
  <c r="E36" i="5"/>
  <c r="H36" i="5"/>
  <c r="A37" i="5"/>
  <c r="B37" i="5"/>
  <c r="E37" i="5"/>
  <c r="H37" i="5"/>
  <c r="A38" i="5"/>
  <c r="B38" i="5"/>
  <c r="E38" i="5"/>
  <c r="H38" i="5"/>
  <c r="A39" i="5"/>
  <c r="B39" i="5"/>
  <c r="E39" i="5"/>
  <c r="H39" i="5"/>
  <c r="A40" i="5"/>
  <c r="B40" i="5"/>
  <c r="E40" i="5"/>
  <c r="H40" i="5"/>
  <c r="A41" i="5"/>
  <c r="B41" i="5"/>
  <c r="E41" i="5"/>
  <c r="H41" i="5"/>
  <c r="A42" i="5"/>
  <c r="B42" i="5"/>
  <c r="E42" i="5"/>
  <c r="H42" i="5"/>
  <c r="A43" i="5"/>
  <c r="B43" i="5"/>
  <c r="E43" i="5"/>
  <c r="H43" i="5"/>
  <c r="A44" i="5"/>
  <c r="B44" i="5"/>
  <c r="E44" i="5"/>
  <c r="H44" i="5"/>
  <c r="A45" i="5"/>
  <c r="B45" i="5"/>
  <c r="E45" i="5"/>
  <c r="H45" i="5"/>
  <c r="A46" i="5"/>
  <c r="B46" i="5"/>
  <c r="E46" i="5"/>
  <c r="H46" i="5"/>
  <c r="A47" i="5"/>
  <c r="B47" i="5"/>
  <c r="E47" i="5"/>
  <c r="H47" i="5"/>
  <c r="A48" i="5"/>
  <c r="B48" i="5"/>
  <c r="E48" i="5"/>
  <c r="H48" i="5"/>
  <c r="A49" i="5"/>
  <c r="B49" i="5"/>
  <c r="E49" i="5"/>
  <c r="H49" i="5"/>
  <c r="A50" i="5"/>
  <c r="B50" i="5"/>
  <c r="E50" i="5"/>
  <c r="H50" i="5"/>
  <c r="A51" i="5"/>
  <c r="B51" i="5"/>
  <c r="E51" i="5"/>
  <c r="H51" i="5"/>
  <c r="A52" i="5"/>
  <c r="B52" i="5"/>
  <c r="E52" i="5"/>
  <c r="H52" i="5"/>
  <c r="A53" i="5"/>
  <c r="B53" i="5"/>
  <c r="E53" i="5"/>
  <c r="H53" i="5"/>
  <c r="A54" i="5"/>
  <c r="B54" i="5"/>
  <c r="E54" i="5"/>
  <c r="H54" i="5"/>
  <c r="A55" i="5"/>
  <c r="B55" i="5"/>
  <c r="E55" i="5"/>
  <c r="H55" i="5"/>
  <c r="A56" i="5"/>
  <c r="B56" i="5"/>
  <c r="E56" i="5"/>
  <c r="H56" i="5"/>
  <c r="A57" i="5"/>
  <c r="B57" i="5"/>
  <c r="E57" i="5"/>
  <c r="H57" i="5"/>
  <c r="A58" i="5"/>
  <c r="B58" i="5"/>
  <c r="E58" i="5"/>
  <c r="H58" i="5"/>
  <c r="A59" i="5"/>
  <c r="B59" i="5"/>
  <c r="E59" i="5"/>
  <c r="H59" i="5"/>
  <c r="A60" i="5"/>
  <c r="B60" i="5"/>
  <c r="E60" i="5"/>
  <c r="H60" i="5"/>
  <c r="A61" i="5"/>
  <c r="B61" i="5"/>
  <c r="E61" i="5"/>
  <c r="H61" i="5"/>
  <c r="A62" i="5"/>
  <c r="B62" i="5"/>
  <c r="E62" i="5"/>
  <c r="H62" i="5"/>
  <c r="A63" i="5"/>
  <c r="B63" i="5"/>
  <c r="E63" i="5"/>
  <c r="H63" i="5"/>
  <c r="A64" i="5"/>
  <c r="B64" i="5"/>
  <c r="E64" i="5"/>
  <c r="H64" i="5"/>
  <c r="A65" i="5"/>
  <c r="B65" i="5"/>
  <c r="E65" i="5"/>
  <c r="H65" i="5"/>
  <c r="A66" i="5"/>
  <c r="B66" i="5"/>
  <c r="E66" i="5"/>
  <c r="H66" i="5"/>
  <c r="A67" i="5"/>
  <c r="B67" i="5"/>
  <c r="E67" i="5"/>
  <c r="H67" i="5"/>
  <c r="A68" i="5"/>
  <c r="B68" i="5"/>
  <c r="E68" i="5"/>
  <c r="H68" i="5"/>
  <c r="A69" i="5"/>
  <c r="B69" i="5"/>
  <c r="E69" i="5"/>
  <c r="H69" i="5"/>
  <c r="A70" i="5"/>
  <c r="B70" i="5"/>
  <c r="E70" i="5"/>
  <c r="H70" i="5"/>
  <c r="A71" i="5"/>
  <c r="B71" i="5"/>
  <c r="E71" i="5"/>
  <c r="H71" i="5"/>
  <c r="A72" i="5"/>
  <c r="B72" i="5"/>
  <c r="E72" i="5"/>
  <c r="H72" i="5"/>
  <c r="A73" i="5"/>
  <c r="B73" i="5"/>
  <c r="E73" i="5"/>
  <c r="H73" i="5"/>
  <c r="A74" i="5"/>
  <c r="B74" i="5"/>
  <c r="E74" i="5"/>
  <c r="H74" i="5"/>
  <c r="A75" i="5"/>
  <c r="B75" i="5"/>
  <c r="E75" i="5"/>
  <c r="H75" i="5"/>
  <c r="A76" i="5"/>
  <c r="B76" i="5"/>
  <c r="E76" i="5"/>
  <c r="H76" i="5"/>
  <c r="A77" i="5"/>
  <c r="B77" i="5"/>
  <c r="E77" i="5"/>
  <c r="H77" i="5"/>
  <c r="A78" i="5"/>
  <c r="B78" i="5"/>
  <c r="E78" i="5"/>
  <c r="A79" i="5"/>
  <c r="B79" i="5"/>
  <c r="E79" i="5"/>
  <c r="A80" i="5"/>
  <c r="B80" i="5"/>
  <c r="E80" i="5"/>
  <c r="A81" i="5"/>
  <c r="B81" i="5"/>
  <c r="E81" i="5"/>
  <c r="A82" i="5"/>
  <c r="B82" i="5"/>
  <c r="E82" i="5"/>
  <c r="A83" i="5"/>
  <c r="B83" i="5"/>
  <c r="E83" i="5"/>
  <c r="A84" i="5"/>
  <c r="B84" i="5"/>
  <c r="E84" i="5"/>
  <c r="A85" i="5"/>
  <c r="B85" i="5"/>
  <c r="E85" i="5"/>
  <c r="A86" i="5"/>
  <c r="B86" i="5"/>
  <c r="E86" i="5"/>
  <c r="A87" i="5"/>
  <c r="B87" i="5"/>
  <c r="E87" i="5"/>
  <c r="A88" i="5"/>
  <c r="B88" i="5"/>
  <c r="E88" i="5"/>
  <c r="A89" i="5"/>
  <c r="B89" i="5"/>
  <c r="E89" i="5"/>
  <c r="A90" i="5"/>
  <c r="B90" i="5"/>
  <c r="E90" i="5"/>
  <c r="A91" i="5"/>
  <c r="B91" i="5"/>
  <c r="E91" i="5"/>
  <c r="A92" i="5"/>
  <c r="B92" i="5"/>
  <c r="E92" i="5"/>
  <c r="A93" i="5"/>
  <c r="B93" i="5"/>
  <c r="E93" i="5"/>
  <c r="A94" i="5"/>
  <c r="B94" i="5"/>
  <c r="E94" i="5"/>
  <c r="A95" i="5"/>
  <c r="B95" i="5"/>
  <c r="E95" i="5"/>
  <c r="A96" i="5"/>
  <c r="B96" i="5"/>
  <c r="E96" i="5"/>
  <c r="A97" i="5"/>
  <c r="B97" i="5"/>
  <c r="E97" i="5"/>
  <c r="A98" i="5"/>
  <c r="B98" i="5"/>
  <c r="E98" i="5"/>
  <c r="A99" i="5"/>
  <c r="B99" i="5"/>
  <c r="E99" i="5"/>
  <c r="A100" i="5"/>
  <c r="B100" i="5"/>
  <c r="E100" i="5"/>
  <c r="A101" i="5"/>
  <c r="B101" i="5"/>
  <c r="E101" i="5"/>
  <c r="A102" i="5"/>
  <c r="B102" i="5"/>
  <c r="E102" i="5"/>
  <c r="A103" i="5"/>
  <c r="B103" i="5"/>
  <c r="E103" i="5"/>
  <c r="A104" i="5"/>
  <c r="B104" i="5"/>
  <c r="E104" i="5"/>
  <c r="A105" i="5"/>
  <c r="B105" i="5"/>
  <c r="E105" i="5"/>
  <c r="A106" i="5"/>
  <c r="B106" i="5"/>
  <c r="E106" i="5"/>
  <c r="A107" i="5"/>
  <c r="B107" i="5"/>
  <c r="E107" i="5"/>
  <c r="A108" i="5"/>
  <c r="B108" i="5"/>
  <c r="E108" i="5"/>
  <c r="A109" i="5"/>
  <c r="B109" i="5"/>
  <c r="E109" i="5"/>
  <c r="A110" i="5"/>
  <c r="B110" i="5"/>
  <c r="E110" i="5"/>
  <c r="A111" i="5"/>
  <c r="B111" i="5"/>
  <c r="E111" i="5"/>
  <c r="A112" i="5"/>
  <c r="B112" i="5"/>
  <c r="E112" i="5"/>
  <c r="A113" i="5"/>
  <c r="B113" i="5"/>
  <c r="E113" i="5"/>
  <c r="A114" i="5"/>
  <c r="B114" i="5"/>
  <c r="E114" i="5"/>
  <c r="A115" i="5"/>
  <c r="B115" i="5"/>
  <c r="E115" i="5"/>
  <c r="A116" i="5"/>
  <c r="B116" i="5"/>
  <c r="E116" i="5"/>
  <c r="A117" i="5"/>
  <c r="B117" i="5"/>
  <c r="E117" i="5"/>
  <c r="A118" i="5"/>
  <c r="B118" i="5"/>
  <c r="E118" i="5"/>
  <c r="A119" i="5"/>
  <c r="B119" i="5"/>
  <c r="E119" i="5"/>
  <c r="A120" i="5"/>
  <c r="B120" i="5"/>
  <c r="E120" i="5"/>
  <c r="A121" i="5"/>
  <c r="B121" i="5"/>
  <c r="E121" i="5"/>
  <c r="A122" i="5"/>
  <c r="B122" i="5"/>
  <c r="E122" i="5"/>
  <c r="A123" i="5"/>
  <c r="B123" i="5"/>
  <c r="E123" i="5"/>
  <c r="A124" i="5"/>
  <c r="B124" i="5"/>
  <c r="E124" i="5"/>
  <c r="A125" i="5"/>
  <c r="B125" i="5"/>
  <c r="E125" i="5"/>
  <c r="A126" i="5"/>
  <c r="B126" i="5"/>
  <c r="E126" i="5"/>
  <c r="A127" i="5"/>
  <c r="B127" i="5"/>
  <c r="E127" i="5"/>
  <c r="A128" i="5"/>
  <c r="B128" i="5"/>
  <c r="E128" i="5"/>
  <c r="A129" i="5"/>
  <c r="B129" i="5"/>
  <c r="E129" i="5"/>
  <c r="A130" i="5"/>
  <c r="B130" i="5"/>
  <c r="E130" i="5"/>
  <c r="A131" i="5"/>
  <c r="B131" i="5"/>
  <c r="E131" i="5"/>
  <c r="A132" i="5"/>
  <c r="B132" i="5"/>
  <c r="E132" i="5"/>
  <c r="A133" i="5"/>
  <c r="B133" i="5"/>
  <c r="E133" i="5"/>
  <c r="A134" i="5"/>
  <c r="B134" i="5"/>
  <c r="E134" i="5"/>
  <c r="A135" i="5"/>
  <c r="B135" i="5"/>
  <c r="E135" i="5"/>
  <c r="A136" i="5"/>
  <c r="B136" i="5"/>
  <c r="E136" i="5"/>
  <c r="A137" i="5"/>
  <c r="B137" i="5"/>
  <c r="E137" i="5"/>
  <c r="A138" i="5"/>
  <c r="B138" i="5"/>
  <c r="E138" i="5"/>
  <c r="A139" i="5"/>
  <c r="B139" i="5"/>
  <c r="E139" i="5"/>
  <c r="A140" i="5"/>
  <c r="B140" i="5"/>
  <c r="E140" i="5"/>
  <c r="A141" i="5"/>
  <c r="B141" i="5"/>
  <c r="E141" i="5"/>
  <c r="A142" i="5"/>
  <c r="B142" i="5"/>
  <c r="E142" i="5"/>
  <c r="A143" i="5"/>
  <c r="B143" i="5"/>
  <c r="E143" i="5"/>
  <c r="A144" i="5"/>
  <c r="B144" i="5"/>
  <c r="E144" i="5"/>
  <c r="A145" i="5"/>
  <c r="B145" i="5"/>
  <c r="E145" i="5"/>
  <c r="A146" i="5"/>
  <c r="B146" i="5"/>
  <c r="E146" i="5"/>
  <c r="A147" i="5"/>
  <c r="B147" i="5"/>
  <c r="E147" i="5"/>
  <c r="A148" i="5"/>
  <c r="B148" i="5"/>
  <c r="E148" i="5"/>
  <c r="A149" i="5"/>
  <c r="B149" i="5"/>
  <c r="E149" i="5"/>
  <c r="A150" i="5"/>
  <c r="B150" i="5"/>
  <c r="E150" i="5"/>
  <c r="A151" i="5"/>
  <c r="B151" i="5"/>
  <c r="E151" i="5"/>
  <c r="A152" i="5"/>
  <c r="B152" i="5"/>
  <c r="E152" i="5"/>
  <c r="A153" i="5"/>
  <c r="B153" i="5"/>
  <c r="E153" i="5"/>
  <c r="A154" i="5"/>
  <c r="B154" i="5"/>
  <c r="E154" i="5"/>
  <c r="A155" i="5"/>
  <c r="B155" i="5"/>
  <c r="E155" i="5"/>
  <c r="A156" i="5"/>
  <c r="B156" i="5"/>
  <c r="E156" i="5"/>
  <c r="A157" i="5"/>
  <c r="B157" i="5"/>
  <c r="E157" i="5"/>
  <c r="A158" i="5"/>
  <c r="B158" i="5"/>
  <c r="E158" i="5"/>
  <c r="A159" i="5"/>
  <c r="B159" i="5"/>
  <c r="E159" i="5"/>
  <c r="A160" i="5"/>
  <c r="B160" i="5"/>
  <c r="E160" i="5"/>
  <c r="A161" i="5"/>
  <c r="B161" i="5"/>
  <c r="E161" i="5"/>
  <c r="A162" i="5"/>
  <c r="B162" i="5"/>
  <c r="E162" i="5"/>
  <c r="A163" i="5"/>
  <c r="B163" i="5"/>
  <c r="E163" i="5"/>
  <c r="A164" i="5"/>
  <c r="B164" i="5"/>
  <c r="E164" i="5"/>
  <c r="A165" i="5"/>
  <c r="B165" i="5"/>
  <c r="E165" i="5"/>
  <c r="A166" i="5"/>
  <c r="B166" i="5"/>
  <c r="E166" i="5"/>
  <c r="A167" i="5"/>
  <c r="B167" i="5"/>
  <c r="E167" i="5"/>
  <c r="A168" i="5"/>
  <c r="B168" i="5"/>
  <c r="E168" i="5"/>
  <c r="A169" i="5"/>
  <c r="B169" i="5"/>
  <c r="E169" i="5"/>
  <c r="A170" i="5"/>
  <c r="B170" i="5"/>
  <c r="E170" i="5"/>
  <c r="A171" i="5"/>
  <c r="B171" i="5"/>
  <c r="E171" i="5"/>
  <c r="A172" i="5"/>
  <c r="B172" i="5"/>
  <c r="E172" i="5"/>
  <c r="A173" i="5"/>
  <c r="B173" i="5"/>
  <c r="E173" i="5"/>
  <c r="A174" i="5"/>
  <c r="B174" i="5"/>
  <c r="E174" i="5"/>
  <c r="A175" i="5"/>
  <c r="B175" i="5"/>
  <c r="E175" i="5"/>
  <c r="A176" i="5"/>
  <c r="B176" i="5"/>
  <c r="E176" i="5"/>
  <c r="A177" i="5"/>
  <c r="B177" i="5"/>
  <c r="E177" i="5"/>
  <c r="A178" i="5"/>
  <c r="B178" i="5"/>
  <c r="E178" i="5"/>
  <c r="A179" i="5"/>
  <c r="B179" i="5"/>
  <c r="E179" i="5"/>
  <c r="A180" i="5"/>
  <c r="B180" i="5"/>
  <c r="E180" i="5"/>
  <c r="A181" i="5"/>
  <c r="B181" i="5"/>
  <c r="E181" i="5"/>
  <c r="A182" i="5"/>
  <c r="B182" i="5"/>
  <c r="E182" i="5"/>
  <c r="A183" i="5"/>
  <c r="B183" i="5"/>
  <c r="E183" i="5"/>
  <c r="A184" i="5"/>
  <c r="B184" i="5"/>
  <c r="E184" i="5"/>
  <c r="A185" i="5"/>
  <c r="B185" i="5"/>
  <c r="E185" i="5"/>
  <c r="A186" i="5"/>
  <c r="B186" i="5"/>
  <c r="E186" i="5"/>
  <c r="A187" i="5"/>
  <c r="B187" i="5"/>
  <c r="E187" i="5"/>
  <c r="A188" i="5"/>
  <c r="B188" i="5"/>
  <c r="E188" i="5"/>
  <c r="A189" i="5"/>
  <c r="B189" i="5"/>
  <c r="E189" i="5"/>
  <c r="A190" i="5"/>
  <c r="B190" i="5"/>
  <c r="E190" i="5"/>
  <c r="A191" i="5"/>
  <c r="B191" i="5"/>
  <c r="E191" i="5"/>
  <c r="J9" i="1"/>
  <c r="K9" i="1"/>
  <c r="L9" i="1"/>
  <c r="G8" i="1"/>
  <c r="G61" i="1"/>
  <c r="G60" i="1"/>
  <c r="G59" i="1"/>
  <c r="G58" i="1"/>
  <c r="I52" i="1"/>
  <c r="L52" i="1"/>
  <c r="I41" i="1"/>
  <c r="L41" i="1"/>
  <c r="I39" i="1"/>
  <c r="L39" i="1"/>
  <c r="I38" i="1"/>
  <c r="L38" i="1"/>
  <c r="I37" i="1"/>
  <c r="L37" i="1"/>
  <c r="I36" i="1"/>
  <c r="L36" i="1"/>
  <c r="I35" i="1"/>
  <c r="L35" i="1"/>
  <c r="I34" i="1"/>
  <c r="L34" i="1"/>
  <c r="I33" i="1"/>
  <c r="L33" i="1"/>
  <c r="I32" i="1"/>
  <c r="L32" i="1"/>
  <c r="I31" i="1"/>
  <c r="L31" i="1"/>
  <c r="I30" i="1"/>
  <c r="L30" i="1"/>
  <c r="I61" i="1"/>
  <c r="L61" i="1"/>
  <c r="I60" i="1"/>
  <c r="L60" i="1"/>
  <c r="I59" i="1"/>
  <c r="L59" i="1"/>
  <c r="I58" i="1"/>
  <c r="L58" i="1"/>
  <c r="I57" i="1"/>
  <c r="L57" i="1"/>
  <c r="I56" i="1"/>
  <c r="L56" i="1"/>
  <c r="I55" i="1"/>
  <c r="L55" i="1"/>
  <c r="I54" i="1"/>
  <c r="L54" i="1"/>
  <c r="I53" i="1"/>
  <c r="L53" i="1"/>
  <c r="I50" i="1"/>
  <c r="L50" i="1"/>
  <c r="I49" i="1"/>
  <c r="L49" i="1"/>
  <c r="I48" i="1"/>
  <c r="L48" i="1"/>
  <c r="I47" i="1"/>
  <c r="L47" i="1"/>
  <c r="I46" i="1"/>
  <c r="L46" i="1"/>
  <c r="I45" i="1"/>
  <c r="L45" i="1"/>
  <c r="I44" i="1"/>
  <c r="L44" i="1"/>
  <c r="I43" i="1"/>
  <c r="L43" i="1"/>
  <c r="I42" i="1"/>
  <c r="L42" i="1"/>
  <c r="I28" i="1"/>
  <c r="L28" i="1"/>
  <c r="I27" i="1"/>
  <c r="L27" i="1"/>
  <c r="I26" i="1"/>
  <c r="L26" i="1"/>
  <c r="I25" i="1"/>
  <c r="L25" i="1"/>
  <c r="I24" i="1"/>
  <c r="L24" i="1"/>
  <c r="I23" i="1"/>
  <c r="L23" i="1"/>
  <c r="I22" i="1"/>
  <c r="L22" i="1"/>
  <c r="I21" i="1"/>
  <c r="L21" i="1"/>
  <c r="I20" i="1"/>
  <c r="L20" i="1"/>
  <c r="I19" i="1"/>
  <c r="L19" i="1"/>
  <c r="I17" i="1"/>
  <c r="L17" i="1"/>
  <c r="I16" i="1"/>
  <c r="L16" i="1"/>
  <c r="I15" i="1"/>
  <c r="L15" i="1"/>
  <c r="I14" i="1"/>
  <c r="L14" i="1"/>
  <c r="I13" i="1"/>
  <c r="L13" i="1"/>
  <c r="I12" i="1"/>
  <c r="L12" i="1"/>
  <c r="I11" i="1"/>
  <c r="L11" i="1"/>
  <c r="I10" i="1"/>
  <c r="L10" i="1"/>
  <c r="L8" i="1"/>
  <c r="K8" i="1"/>
  <c r="H61" i="1"/>
  <c r="H60" i="1"/>
  <c r="H59" i="1"/>
  <c r="H58" i="1"/>
  <c r="H57" i="1"/>
  <c r="K61" i="1"/>
  <c r="J61" i="1"/>
  <c r="K60" i="1"/>
  <c r="J60" i="1"/>
  <c r="K59" i="1"/>
  <c r="J59" i="1"/>
  <c r="K58" i="1"/>
  <c r="J58" i="1"/>
  <c r="K57" i="1"/>
  <c r="J57" i="1"/>
  <c r="K56" i="1"/>
  <c r="J56" i="1"/>
  <c r="K55" i="1"/>
  <c r="J55" i="1"/>
  <c r="K54" i="1"/>
  <c r="J54" i="1"/>
  <c r="K53" i="1"/>
  <c r="J53" i="1"/>
  <c r="K52" i="1"/>
  <c r="J52" i="1"/>
  <c r="H55" i="1"/>
  <c r="J8" i="1"/>
  <c r="H52" i="1"/>
  <c r="G57" i="1"/>
  <c r="G56" i="1"/>
  <c r="G55" i="1"/>
  <c r="G54" i="1"/>
  <c r="G53" i="1"/>
  <c r="G52" i="1"/>
  <c r="K49" i="1"/>
  <c r="J49" i="1"/>
  <c r="H49" i="1"/>
  <c r="K50" i="1"/>
  <c r="J50" i="1"/>
  <c r="H50" i="1"/>
  <c r="G50" i="1"/>
  <c r="G49" i="1"/>
  <c r="K48" i="1"/>
  <c r="J48" i="1"/>
  <c r="H48" i="1"/>
  <c r="G48" i="1"/>
  <c r="K47" i="1"/>
  <c r="J47" i="1"/>
  <c r="H47" i="1"/>
  <c r="G47" i="1"/>
  <c r="K46" i="1"/>
  <c r="J46" i="1"/>
  <c r="H46" i="1"/>
  <c r="G46" i="1"/>
  <c r="K45" i="1"/>
  <c r="J45" i="1"/>
  <c r="H45" i="1"/>
  <c r="G45" i="1"/>
  <c r="K44" i="1"/>
  <c r="J44" i="1"/>
  <c r="H44" i="1"/>
  <c r="G44" i="1"/>
  <c r="K43" i="1"/>
  <c r="J43" i="1"/>
  <c r="H43" i="1"/>
  <c r="G43" i="1"/>
  <c r="K42" i="1"/>
  <c r="J42" i="1"/>
  <c r="H42" i="1"/>
  <c r="G42" i="1"/>
  <c r="K41" i="1"/>
  <c r="J41" i="1"/>
  <c r="H41" i="1"/>
  <c r="G41" i="1"/>
  <c r="K39" i="1"/>
  <c r="J39" i="1"/>
  <c r="H39" i="1"/>
  <c r="G39" i="1"/>
  <c r="K38" i="1"/>
  <c r="J38" i="1"/>
  <c r="H38" i="1"/>
  <c r="K37" i="1"/>
  <c r="J37" i="1"/>
  <c r="H37" i="1"/>
  <c r="K36" i="1"/>
  <c r="J36" i="1"/>
  <c r="H36" i="1"/>
  <c r="K35" i="1"/>
  <c r="J35" i="1"/>
  <c r="H35" i="1"/>
  <c r="K34" i="1"/>
  <c r="J34" i="1"/>
  <c r="H34" i="1"/>
  <c r="K33" i="1"/>
  <c r="J33" i="1"/>
  <c r="H33" i="1"/>
  <c r="K32" i="1"/>
  <c r="J32" i="1"/>
  <c r="H32" i="1"/>
  <c r="K31" i="1"/>
  <c r="J31" i="1"/>
  <c r="H31" i="1"/>
  <c r="K30" i="1"/>
  <c r="J30" i="1"/>
  <c r="H30" i="1"/>
  <c r="G38" i="1"/>
  <c r="G37" i="1"/>
  <c r="G36" i="1"/>
  <c r="G35" i="1"/>
  <c r="G34" i="1"/>
  <c r="G33" i="1"/>
  <c r="G32" i="1"/>
  <c r="G31" i="1"/>
  <c r="G30" i="1"/>
  <c r="K28" i="1"/>
  <c r="J28" i="1"/>
  <c r="H28" i="1"/>
  <c r="G28" i="1"/>
  <c r="K27" i="1"/>
  <c r="J27" i="1"/>
  <c r="K26" i="1"/>
  <c r="J26" i="1"/>
  <c r="K25" i="1"/>
  <c r="J25" i="1"/>
  <c r="K24" i="1"/>
  <c r="J24" i="1"/>
  <c r="K23" i="1"/>
  <c r="J23" i="1"/>
  <c r="K22" i="1"/>
  <c r="J22" i="1"/>
  <c r="K21" i="1"/>
  <c r="J21" i="1"/>
  <c r="K20" i="1"/>
  <c r="J20" i="1"/>
  <c r="K19" i="1"/>
  <c r="J19" i="1"/>
  <c r="K17" i="1"/>
  <c r="J17" i="1"/>
  <c r="K16" i="1"/>
  <c r="J16" i="1"/>
  <c r="K15" i="1"/>
  <c r="J15" i="1"/>
  <c r="K14" i="1"/>
  <c r="J14" i="1"/>
  <c r="K13" i="1"/>
  <c r="J13" i="1"/>
  <c r="K12" i="1"/>
  <c r="J12" i="1"/>
  <c r="K11" i="1"/>
  <c r="J11" i="1"/>
  <c r="K10" i="1"/>
  <c r="J10" i="1"/>
  <c r="G27" i="1"/>
  <c r="G26" i="1"/>
  <c r="G25" i="1"/>
  <c r="G24" i="1"/>
  <c r="G23" i="1"/>
  <c r="G22" i="1"/>
  <c r="G21" i="1"/>
  <c r="G20" i="1"/>
  <c r="G19" i="1"/>
  <c r="G17" i="1"/>
  <c r="G16" i="1"/>
  <c r="G14" i="1"/>
  <c r="G13" i="1"/>
  <c r="G12" i="1"/>
  <c r="G11" i="1"/>
  <c r="G10" i="1"/>
  <c r="D131" i="3"/>
  <c r="E137" i="3"/>
  <c r="M134" i="3"/>
  <c r="J133" i="3"/>
  <c r="E139" i="3"/>
  <c r="M135" i="3"/>
  <c r="R134" i="3"/>
  <c r="R133" i="3"/>
  <c r="R132" i="3"/>
  <c r="S131" i="3"/>
  <c r="L140" i="3"/>
  <c r="H133" i="3"/>
  <c r="H132" i="3"/>
  <c r="E138" i="3"/>
  <c r="C139" i="3"/>
  <c r="N140" i="3"/>
  <c r="N139" i="3"/>
  <c r="N138" i="3"/>
  <c r="N137" i="3"/>
  <c r="N136" i="3"/>
  <c r="N135" i="3"/>
  <c r="N134" i="3"/>
  <c r="N133" i="3"/>
  <c r="N132" i="3"/>
  <c r="N131" i="3"/>
  <c r="E136" i="3"/>
  <c r="M136" i="3"/>
  <c r="L131" i="3"/>
  <c r="K131" i="3"/>
  <c r="J131" i="3"/>
  <c r="G138" i="3"/>
  <c r="G137" i="3"/>
  <c r="G136" i="3"/>
  <c r="G135" i="3"/>
  <c r="G134" i="3"/>
  <c r="G133" i="3"/>
  <c r="G132" i="3"/>
  <c r="F131" i="3"/>
  <c r="E131" i="3"/>
  <c r="M133" i="3"/>
  <c r="M132" i="3"/>
  <c r="H131" i="3"/>
  <c r="L132" i="3"/>
  <c r="M131" i="3"/>
  <c r="L139" i="3"/>
  <c r="L138" i="3"/>
  <c r="L137" i="3"/>
  <c r="L136" i="3"/>
  <c r="L135" i="3"/>
  <c r="L134" i="3"/>
  <c r="L133" i="3"/>
  <c r="J132" i="3"/>
  <c r="R131" i="3"/>
  <c r="I134" i="3"/>
  <c r="I136" i="3"/>
  <c r="I135" i="3"/>
  <c r="I131" i="3"/>
  <c r="I133" i="3"/>
  <c r="I132" i="3"/>
  <c r="G131" i="3"/>
  <c r="H17" i="1"/>
  <c r="H16" i="1"/>
  <c r="H15" i="1"/>
  <c r="H14" i="1"/>
  <c r="H13" i="1"/>
  <c r="H12" i="1"/>
  <c r="H11" i="1"/>
  <c r="H56" i="1"/>
  <c r="H54" i="1"/>
  <c r="H53" i="1"/>
  <c r="H23" i="1"/>
  <c r="H24" i="1"/>
  <c r="H25" i="1"/>
  <c r="H26" i="1"/>
  <c r="H27" i="1"/>
  <c r="H22" i="1"/>
  <c r="H21" i="1"/>
  <c r="H20" i="1"/>
  <c r="H19" i="1"/>
  <c r="H10" i="1"/>
  <c r="E135" i="3"/>
  <c r="E134" i="3"/>
  <c r="E133" i="3"/>
  <c r="E132" i="3"/>
  <c r="D133" i="3"/>
  <c r="D132" i="3"/>
  <c r="C138" i="3"/>
  <c r="C137" i="3"/>
  <c r="C136" i="3"/>
  <c r="C135" i="3"/>
  <c r="C134" i="3"/>
  <c r="C133" i="3"/>
  <c r="C132" i="3"/>
  <c r="C131" i="3"/>
  <c r="B138" i="3"/>
  <c r="B137" i="3"/>
  <c r="B136" i="3"/>
  <c r="B135" i="3"/>
  <c r="B134" i="3"/>
  <c r="B133" i="3"/>
  <c r="B132" i="3"/>
  <c r="B131" i="3"/>
  <c r="G7" i="1"/>
</calcChain>
</file>

<file path=xl/sharedStrings.xml><?xml version="1.0" encoding="utf-8"?>
<sst xmlns="http://schemas.openxmlformats.org/spreadsheetml/2006/main" count="543" uniqueCount="273">
  <si>
    <t>Transport</t>
  </si>
  <si>
    <t>Buildings - energy efficiency</t>
  </si>
  <si>
    <t xml:space="preserve">Waste reduction </t>
  </si>
  <si>
    <t xml:space="preserve">Waste treatment </t>
  </si>
  <si>
    <t>Recycling/material recovery</t>
  </si>
  <si>
    <t xml:space="preserve">Waste to energy </t>
  </si>
  <si>
    <t xml:space="preserve">Wastewater treatement </t>
  </si>
  <si>
    <t xml:space="preserve">Water conservation </t>
  </si>
  <si>
    <t>Greeen space</t>
  </si>
  <si>
    <t xml:space="preserve">Street plantation </t>
  </si>
  <si>
    <t>Sanitation coverage</t>
  </si>
  <si>
    <t xml:space="preserve">Improved sanitation </t>
  </si>
  <si>
    <t>Mass Rapid Transport</t>
  </si>
  <si>
    <t>Non-motorized transport</t>
  </si>
  <si>
    <t xml:space="preserve">Water supply </t>
  </si>
  <si>
    <t>Green and recreational areas</t>
  </si>
  <si>
    <t>Land use planning</t>
  </si>
  <si>
    <t xml:space="preserve">Demand reduction </t>
  </si>
  <si>
    <t>Building (residential and commercial)</t>
  </si>
  <si>
    <t>Road safety</t>
  </si>
  <si>
    <t>SDGs Id no.</t>
  </si>
  <si>
    <t>SDGs</t>
  </si>
  <si>
    <t>Tar. no</t>
  </si>
  <si>
    <t>Target</t>
  </si>
  <si>
    <t>Ind. No</t>
  </si>
  <si>
    <t>Indicator</t>
  </si>
  <si>
    <t>By 2030, reduce at least by half the proportion of men, women and children of all ages living in  poverty in all its dimensions according to national definitions</t>
  </si>
  <si>
    <t>Percentage of the population living below poverty line</t>
  </si>
  <si>
    <t>SDG</t>
  </si>
  <si>
    <t>Road traffic deaths per 100,000 population</t>
  </si>
  <si>
    <t>By 2030 substantially reduce the number of deaths and illnesses from hazardous chemicals and air, water, and soil pollution and contamination</t>
  </si>
  <si>
    <t>[Mortality from indoor air pollution] – to be developed</t>
  </si>
  <si>
    <t>By 2030 end preventable deaths of newborns and under-5 children</t>
  </si>
  <si>
    <t>Incidence rate of diarrheal disease in children under 5 years</t>
  </si>
  <si>
    <t>By 2030, achieve universal and equitable access to safe and affordable drinking water for all</t>
  </si>
  <si>
    <t>Percentage of population using safely managed water services</t>
  </si>
  <si>
    <t>By 2030, achieve access to adequate and equitable sanitation and hygiene for all, and end open defecation, paying special attention to the needs of women and girls and those in vulnerable situations</t>
  </si>
  <si>
    <t>Percentage of population using safely managed sanitation services</t>
  </si>
  <si>
    <t>Percentage of population practicing open defecation</t>
  </si>
  <si>
    <t>Proportion of the population connected to collective sewers or with on-site storage of all domestic wastewaters</t>
  </si>
  <si>
    <t>Percentage of wastewater flows treated to national standards [and reused]</t>
  </si>
  <si>
    <t>By 2030, substantially increase water-use efficiency across all sectors and ensure sustainable withdrawals and supply of freshwater to address water scarcity, and substantially reduce the number of people suffering from water scarcity</t>
  </si>
  <si>
    <t>Proportion of total water resources used (MDG Indicator)</t>
  </si>
  <si>
    <t>Proportion of the flows of treated municipal wastewater that are directly and safely reused</t>
  </si>
  <si>
    <t>6.a</t>
  </si>
  <si>
    <t>By 2030, expand international cooperation and capacity-building support to developing countries in water and sanitation related activities and programs, including water harvesting, desalination, water efficiency, wastewater treatment, recycling and reuse technologies</t>
  </si>
  <si>
    <t>[Indicator on international cooperation and capacity building in water and sanitation-related activities] – to be developed</t>
  </si>
  <si>
    <t>6.b</t>
  </si>
  <si>
    <t>Support and strengthen the participation of local communities for improving water and sanitation management</t>
  </si>
  <si>
    <t>[Indicator on participation of local communities for improving water and sanitation management] – to be developed</t>
  </si>
  <si>
    <t>By 2030 ensure universal access to affordable, reliable, and modern energy services</t>
  </si>
  <si>
    <r>
      <rPr>
        <sz val="11"/>
        <rFont val="Avenir Book"/>
      </rPr>
      <t>Share of the population using modern cooking solutions</t>
    </r>
  </si>
  <si>
    <t>Primary energy by type (coal, oil, gas, renewables, or biomass)</t>
  </si>
  <si>
    <t>Increase substantially the share of renewable energy in the global energy mix by 2030</t>
  </si>
  <si>
    <t>Share of energy from renewables</t>
  </si>
  <si>
    <t>Promote development-oriented policies that support productive activities, decent job creation, entrepreneurship, creativity and innovation, and encourage formalization and growth of micro-, small- and medium-sized enterprises including through access to financial services</t>
  </si>
  <si>
    <t>[Indicator of decent work] – to be developed</t>
  </si>
  <si>
    <t>By 2030 achieve full and productive employment and decent work for all women and men, including for young people and persons with disabilities, and equal pay for work of equal value</t>
  </si>
  <si>
    <t>Ratification and implementation of fundamental ILO labor standards and compliance in law and practice</t>
  </si>
  <si>
    <t>Employment to population ratio (EPR) by gender and age group (15–64)</t>
  </si>
  <si>
    <t>Access to all-weather road (% access within [x] km distance to road)</t>
  </si>
  <si>
    <t>Percentage of urban solid waste regularly collected and well managed</t>
  </si>
  <si>
    <t>By 2030, ensure access for all to adequate, safe and affordable housing and basic services, and upgrade slums</t>
  </si>
  <si>
    <t>Share of the population using reliable electricity (availability more than 50% of time in a day)</t>
  </si>
  <si>
    <t>Percentage of urban population living in slums or informal settlements (MDG Indicator)</t>
  </si>
  <si>
    <t>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</si>
  <si>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Percentage of people within 0.5km of public transit running at least every 20 minutes</t>
  </si>
  <si>
    <t>[Ratio of land consumption rate to population growth rate, at comparable scale] – to be developed</t>
  </si>
  <si>
    <t>Strengthen efforts to protect and safeguard the world’s cultural and natural heritage</t>
  </si>
  <si>
    <t>Percentage of cities with more than 100,000 inhabitants that are implementing risk reduction and resilience strategies informed by international frameworks (such as forthcoming Hyogo-2 framework)</t>
  </si>
  <si>
    <t>Red List Index</t>
  </si>
  <si>
    <t>Protected areas overlay with biodiversity</t>
  </si>
  <si>
    <t>By 2030, reduce the adverse per capita environmental impact of cities, including by paying special attention to air quality, municipal and other waste management</t>
  </si>
  <si>
    <t>By 2030, provide universal access to safe, inclusive and accessible, green and public spaces, particularly for women and children, older persons and persons with disabilities</t>
  </si>
  <si>
    <t>Area of public space as a proportion of total city space</t>
  </si>
  <si>
    <t>11.c</t>
  </si>
  <si>
    <t>Support least developed countries, including through financial and technical assistance, for sustainable and resilient buildings utilizing local materials</t>
  </si>
  <si>
    <t>Presence of urban building codes stipulating either the use of local materials and/or new energy efficient technologies or with incentives for the same</t>
  </si>
  <si>
    <t>Strengthen resilience and adaptive capacity to climate related hazards and natural disasters in all countries</t>
  </si>
  <si>
    <t>Integrate climate change measures into national policies, strategies, and planning</t>
  </si>
  <si>
    <t>Total energy and industry-related GHG emissions by gas and sector, expressed as production and demand-based emissions (tCO2e)</t>
  </si>
  <si>
    <t>Net GHG emissions in the Agriculture, Forest and other Land Use (AFOLU) sector (tCO2e)</t>
  </si>
  <si>
    <t>Improve education, awareness raising and human and institutional capacity on climate change mitigation, adaptation, impact reduction, and early warning</t>
  </si>
  <si>
    <t>13.a</t>
  </si>
  <si>
    <t>SDG-15</t>
  </si>
  <si>
    <t>SDG-7</t>
  </si>
  <si>
    <t>Other</t>
  </si>
  <si>
    <t>Urban Services</t>
  </si>
  <si>
    <t>Impact Area</t>
  </si>
  <si>
    <t>Livelihood</t>
  </si>
  <si>
    <t xml:space="preserve">Access to basic services </t>
  </si>
  <si>
    <t xml:space="preserve">Capacity building </t>
  </si>
  <si>
    <t>Technology transfer</t>
  </si>
  <si>
    <t>Jobs</t>
  </si>
  <si>
    <t xml:space="preserve">Climate change mitigation </t>
  </si>
  <si>
    <t>Climate change adaptation</t>
  </si>
  <si>
    <t>Gender</t>
  </si>
  <si>
    <t xml:space="preserve">Food security </t>
  </si>
  <si>
    <t>IMPACT</t>
  </si>
  <si>
    <t>URBAN SERVICES</t>
  </si>
  <si>
    <t>S.No.</t>
  </si>
  <si>
    <t>GHGs emissions by sector (City GHGs emission inventory )</t>
  </si>
  <si>
    <t>Per capita greenhouse gas emissions</t>
  </si>
  <si>
    <t xml:space="preserve">S. No. </t>
  </si>
  <si>
    <t>Percentage of the total households connected with natural gas supply</t>
  </si>
  <si>
    <t xml:space="preserve">Percentage of the total households with an electricity connection </t>
  </si>
  <si>
    <t>Total electricity consumption per household per year</t>
  </si>
  <si>
    <t>Average length of electrical interruptions</t>
  </si>
  <si>
    <t xml:space="preserve">The percentage of total energy derived from renewable sources, as a share of the city’s total energy consumption </t>
  </si>
  <si>
    <t>Percentage of population with regular municipal solid waste collection</t>
  </si>
  <si>
    <t>Percentage of the total municipal solid waste disposed of in sanitary landfills</t>
  </si>
  <si>
    <t>Percentage of the city's municipal solid waste that is disposed of in open dumps, controlled dumps, or bodies of water or is burnt</t>
  </si>
  <si>
    <t>Total annual municipal waste collected</t>
  </si>
  <si>
    <t>Percentage of municipal waste composted</t>
  </si>
  <si>
    <t>Percentage of municipal waste used for energy generation</t>
  </si>
  <si>
    <t>Percentage of municipal waste recycled</t>
  </si>
  <si>
    <t>Percentage of water samples in a year that comply with national potable water quality standards</t>
  </si>
  <si>
    <t>Percentage of households connected with city's water supply network</t>
  </si>
  <si>
    <t>Percentage of water lost in the water distribution system</t>
  </si>
  <si>
    <t>Continuity of water supply</t>
  </si>
  <si>
    <t>Per capita water consumption level</t>
  </si>
  <si>
    <t>Percentage of households with a home connection to the sewer system</t>
  </si>
  <si>
    <t>Modal split (specifically public transport) share of each mode  (buses and coaches, and trains)</t>
  </si>
  <si>
    <t>Length of cycling lanes and the public transport network</t>
  </si>
  <si>
    <t xml:space="preserve">Percentage change in number of native species </t>
  </si>
  <si>
    <t>Green area per 100,000 residents</t>
  </si>
  <si>
    <t>(Net) urban population density</t>
  </si>
  <si>
    <t xml:space="preserve">O3 (Ozone) concentration </t>
  </si>
  <si>
    <t>Workshop, seminars, and training related activities for capacity-building</t>
  </si>
  <si>
    <t>Co-ordination mechanism to mainstream the climate resilience in city, including sector, planning</t>
  </si>
  <si>
    <t xml:space="preserve">Percentage of persons in full-time employment </t>
  </si>
  <si>
    <t xml:space="preserve">Youth unemployment rate </t>
  </si>
  <si>
    <t>Step -1</t>
  </si>
  <si>
    <t xml:space="preserve">Step -2 </t>
  </si>
  <si>
    <t>Step -3</t>
  </si>
  <si>
    <t>Step -4</t>
  </si>
  <si>
    <t>S.NO.</t>
  </si>
  <si>
    <t>Column1</t>
  </si>
  <si>
    <t>Water reuse and recycling</t>
  </si>
  <si>
    <t>Energy efficient appliances</t>
  </si>
  <si>
    <t>Afforestation/Reforestation</t>
  </si>
  <si>
    <t>Efficient water use</t>
  </si>
  <si>
    <t>Climate action</t>
  </si>
  <si>
    <t>Column2</t>
  </si>
  <si>
    <t>Sustainable development dimension</t>
  </si>
  <si>
    <t>Economic</t>
  </si>
  <si>
    <t>Target No.</t>
  </si>
  <si>
    <t>SDG-1</t>
  </si>
  <si>
    <t>No poverty</t>
  </si>
  <si>
    <t>SDG-2</t>
  </si>
  <si>
    <t>Zero Hunger</t>
  </si>
  <si>
    <t>SDG-3</t>
  </si>
  <si>
    <t>Good Health and well being</t>
  </si>
  <si>
    <t>SDG-4</t>
  </si>
  <si>
    <t>Quality education</t>
  </si>
  <si>
    <t>SDG-5</t>
  </si>
  <si>
    <t xml:space="preserve">Gender Equality </t>
  </si>
  <si>
    <t>SDG-6</t>
  </si>
  <si>
    <t xml:space="preserve">Clean water and sanitation </t>
  </si>
  <si>
    <t xml:space="preserve">Affordable clean energy </t>
  </si>
  <si>
    <t>SDG-8</t>
  </si>
  <si>
    <t>Decent work and economic growth</t>
  </si>
  <si>
    <t>SDG-9</t>
  </si>
  <si>
    <t>Industry, innovation and infrastructure</t>
  </si>
  <si>
    <t>SDG-10</t>
  </si>
  <si>
    <t>Reduced inequalities</t>
  </si>
  <si>
    <t>SDG-11</t>
  </si>
  <si>
    <t xml:space="preserve">Sustainable cities and communities </t>
  </si>
  <si>
    <t>SDG-12</t>
  </si>
  <si>
    <t xml:space="preserve">Responsible consumption and production </t>
  </si>
  <si>
    <t>SDG-13</t>
  </si>
  <si>
    <t>SDG-14</t>
  </si>
  <si>
    <t>Life below water</t>
  </si>
  <si>
    <t>Life on land</t>
  </si>
  <si>
    <t>SDG-16</t>
  </si>
  <si>
    <t xml:space="preserve">Peace and justice and strong institutions </t>
  </si>
  <si>
    <t>SDG-17</t>
  </si>
  <si>
    <t>Partnerships for the goals</t>
  </si>
  <si>
    <t>SDG Title</t>
  </si>
  <si>
    <t>SDG No.</t>
  </si>
  <si>
    <t>Environmental</t>
  </si>
  <si>
    <t>Relevance with other SDGs</t>
  </si>
  <si>
    <t>Social</t>
  </si>
  <si>
    <t>Noise pollution</t>
  </si>
  <si>
    <t>Mean concentration of SOx, Nox</t>
  </si>
  <si>
    <t>No Poverty</t>
  </si>
  <si>
    <t>Soil quality improvement</t>
  </si>
  <si>
    <t xml:space="preserve">Take urgent and significant action to reduce degradation of natural habitat, halt the loss of biodiversity, and by 2020 protect and prevent the extinction of threatened species </t>
  </si>
  <si>
    <t>Number of jobs created</t>
  </si>
  <si>
    <t>Energy generation, supply &amp; efficiency</t>
  </si>
  <si>
    <t>Water supply and conservation</t>
  </si>
  <si>
    <t xml:space="preserve">Wastewater and sanitation </t>
  </si>
  <si>
    <t>Renewable energy generation</t>
  </si>
  <si>
    <t>Clean energy access</t>
  </si>
  <si>
    <t>Modern cooking and/or heating</t>
  </si>
  <si>
    <t>Interest subsidy on loan for renewable energy generation</t>
  </si>
  <si>
    <t>Subsidy for energy efficient home lighting</t>
  </si>
  <si>
    <t xml:space="preserve">Electricity supply - energy efficiency </t>
  </si>
  <si>
    <t xml:space="preserve">District heating - energy efficiency </t>
  </si>
  <si>
    <t xml:space="preserve">Street lighting - energy efficiency </t>
  </si>
  <si>
    <t>Wastewater reuse/recycling</t>
  </si>
  <si>
    <t>Wastewater discharge standards</t>
  </si>
  <si>
    <t>Waste collection &amp; Segregation</t>
  </si>
  <si>
    <t>Solid waste management regulations</t>
  </si>
  <si>
    <t>Vehicle emission standards</t>
  </si>
  <si>
    <t>Building codes</t>
  </si>
  <si>
    <t>Air quality improvement</t>
  </si>
  <si>
    <t>Water quality, quantity and service improvement</t>
  </si>
  <si>
    <t>Health and safety improvement</t>
  </si>
  <si>
    <t>Energy generation/access improvement</t>
  </si>
  <si>
    <t>Access to infrastructure</t>
  </si>
  <si>
    <t>Losses from natural disasters, by climate and non-climate-related events in US$ and lives lost</t>
  </si>
  <si>
    <t>Official climate financing from developed countries that is incremental to ODA in US$</t>
  </si>
  <si>
    <t>Implement the commitment undertaken by developed country Parties to the UNFCCC to a goal of mobilizing jointly USD100 billion annually by 2020 from all sources to address the needs of developing countries in the context of meaningful mitigation actions and transparency on implementation and fully operationalize the Green Climate Fund through its capitalization as soon as possible</t>
  </si>
  <si>
    <t>Kilometers of road per 100,000 population</t>
  </si>
  <si>
    <t>Kilometers of roads dedicated exclusively to public transit per 100,000 population</t>
  </si>
  <si>
    <t>Electric mobility</t>
  </si>
  <si>
    <t>Sustainable solid waste management</t>
  </si>
  <si>
    <t>Natural resource management</t>
  </si>
  <si>
    <t>Food Security</t>
  </si>
  <si>
    <t>Relevance with other SDG</t>
  </si>
  <si>
    <t>Presence of urban building codes stipulating either the use of local materials and or new energy efficient technologies or with incentives for the same</t>
  </si>
  <si>
    <t>Availability and implementation of a transparent and detailed deep decarbonization strategy, consistent with the 2°C or below global carbon budget, and with GHG emission targets for 2020, 2030 and 2050.</t>
  </si>
  <si>
    <t>COPY SD</t>
  </si>
  <si>
    <t>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</si>
  <si>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Enhance the global partnership for sustainable development, complemented by multi-stakeholder partnerships that mobilize and share knowledge, expertise, technology and financial resources, to support the achievement of the sustainable development goals in</t>
  </si>
  <si>
    <t>Click the cell below to select the relevant indicator for each impact area</t>
  </si>
  <si>
    <t xml:space="preserve">1, 2, 6, 13 </t>
  </si>
  <si>
    <t xml:space="preserve">2, 15 </t>
  </si>
  <si>
    <t xml:space="preserve">9, 11, 12, 17 </t>
  </si>
  <si>
    <t>GOLD STANDARD FOR SUSTAINABLE URBAN DEVELOPMENT</t>
  </si>
  <si>
    <t xml:space="preserve">Solid waste management </t>
  </si>
  <si>
    <t>Other indicator</t>
  </si>
  <si>
    <t>SDG indicator</t>
  </si>
  <si>
    <t>7,9,13</t>
  </si>
  <si>
    <t>9,11,12</t>
  </si>
  <si>
    <t>1, 2, 3, 6, 9</t>
  </si>
  <si>
    <t>2, 9, 11, 12</t>
  </si>
  <si>
    <t>3, 9, 11, 12, 14</t>
  </si>
  <si>
    <t>5, 9, 10, 11, 17</t>
  </si>
  <si>
    <t>3, 9</t>
  </si>
  <si>
    <t xml:space="preserve">1, 3, 5,7, 9,  12 </t>
  </si>
  <si>
    <t>1, 2, 3, 9, 11</t>
  </si>
  <si>
    <t>1,6</t>
  </si>
  <si>
    <t>2, 7, 11</t>
  </si>
  <si>
    <t>13,17</t>
  </si>
  <si>
    <t>3,12</t>
  </si>
  <si>
    <t>Background</t>
  </si>
  <si>
    <t>SDG assessment tool</t>
  </si>
  <si>
    <t>How to use the tool?</t>
  </si>
  <si>
    <t>How to propose the new indicators?</t>
  </si>
  <si>
    <t>Mean urban air pollution of particulate matter (PM10 and PM2.5)Mean urban air pollution of particulate matter (PM10 and PM2.5)</t>
  </si>
  <si>
    <t xml:space="preserve">Fuel switch - trasportation </t>
  </si>
  <si>
    <t>Number in open dump fires</t>
  </si>
  <si>
    <t>The remaining columns will fill out automatically -----------&gt;</t>
  </si>
  <si>
    <t xml:space="preserve">Clean water supply </t>
  </si>
  <si>
    <t xml:space="preserve">Urban agriculture </t>
  </si>
  <si>
    <t>Green Building - biodiversity integration</t>
  </si>
  <si>
    <t>Green Building - integrated planning</t>
  </si>
  <si>
    <t>Eco neighborhoods</t>
  </si>
  <si>
    <t>Green Building - energy efficiency</t>
  </si>
  <si>
    <t>Version -0.2</t>
  </si>
  <si>
    <t>Version 0.2</t>
  </si>
  <si>
    <t>Urban forestry and greening</t>
  </si>
  <si>
    <t xml:space="preserve">Click the cell below to select the urban service from dropdown list that is relevant to your project. You can select upto five different urban services. </t>
  </si>
  <si>
    <t>Project type</t>
  </si>
  <si>
    <t>Click the cell below to select the project type from dropdown. If you have more than one projects, please select another project below</t>
  </si>
  <si>
    <t xml:space="preserve">Click the cell below to select the impact area from the dropdown list that are relevant to your project. You can select multiple impact area, upto ten for your projects. </t>
  </si>
  <si>
    <r>
      <t xml:space="preserve">The tool has been prepared by referring to the ‘Indicators and a Monitoring Framework for the Sustainable Development Goals’ document from the Sustainable Development Solutions Network (SDSN) and is based upon a categorisation of the indicators as primarily related to economic, environmental or social benefit. This approach is largely informed by Rio+20, wherein the parties agreed to create the goals that should achieve an appropriate balance between i) economic, ii) social and iii) environmental categories of sustainable development. Following the Rio+20 agreement the SDGs were drafted to include the highest priority objectives of the world’s economic, social, and environmental agendas and in that sense achieves a degree of balance. However, individual SDGs are not so well balanced within themselves hence </t>
    </r>
    <r>
      <rPr>
        <b/>
        <sz val="14"/>
        <color rgb="FFFF0000"/>
        <rFont val="Avenir Book"/>
      </rPr>
      <t xml:space="preserve">the Gold Standard requires all urban project(s) to provide a holistic contribution by demonstrating a positive outcome in at least three SDG. </t>
    </r>
    <r>
      <rPr>
        <sz val="12"/>
        <color theme="1"/>
        <rFont val="Avenir Book"/>
      </rPr>
      <t xml:space="preserve">This contribution is considered against the baseline.  </t>
    </r>
  </si>
  <si>
    <t>The user shall use a four step approach to identify relevant indicators for SDG assessment of the planned project/programme as outlined in the "Input sheet". In this worksheet, SDGs, targets and indicators are mapped with potential urban projects (falling under pre-defined urban services). In addition to the SDG indicators, complimentary indicators for monitoring and reporting are also identified and mapped with the SDG indicators.</t>
  </si>
  <si>
    <t>The developer can also propose project specific indicators, which should be mapped with the relevant SDG indicator. In proposing other indicators these must be justified as appropriate based on the project(s) and credibility of reporting.</t>
  </si>
  <si>
    <t xml:space="preserve">In September 2015, the 17 draft Sustainable Development Goals (SDGs) with their associated 169 targets and monitoring indicators were adopted and converged with the post-2015 development agenda. The experience of the Millennium Development Goals underscores the importance of robust, practical monitoring tools to demonstrate results. At the same time, demand for performance indicators and impact metrics has grown steadily over the last few years among donor agencies, corporates and investors. Measuring and comparing the impact potential of a range of projects has become an integral part of decision making processes and communications strategies. 
The SDG assessment tool will enable cities/municipalities to carry out the assessment of SDG contribution of their planned project/programme beyond what would reasonably be expected to occur in the Baseline Scenario. The programme developer will apply this tool to assess SDG contributions and identify relevant indicators to monitor actual progress made and results achieved while also providing data to communicate project's contributions towards a particular SDG. </t>
  </si>
  <si>
    <t>Eligible project type</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</si>
</sst>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theme="1"/>
      <name val="Calibri"/>
      <family val="2"/>
      <scheme val="minor"/>
    </font>
    <font>
      <sz val="10"/>
      <color theme="1"/>
      <name val="Avenir Book"/>
    </font>
    <font>
      <sz val="11"/>
      <color theme="1"/>
      <name val="Avenir Book"/>
    </font>
    <font>
      <sz val="11"/>
      <name val="Avenir Book"/>
    </font>
    <font>
      <b/>
      <sz val="11"/>
      <color theme="0"/>
      <name val="Avenir Book"/>
    </font>
    <font>
      <b/>
      <sz val="11"/>
      <color theme="1"/>
      <name val="Avenir Book"/>
    </font>
    <font>
      <sz val="12"/>
      <color theme="1"/>
      <name val="Avenir Book"/>
    </font>
    <font>
      <u/>
      <sz val="12"/>
      <color theme="10"/>
      <name val="Calibri"/>
      <family val="2"/>
      <scheme val="minor"/>
    </font>
    <font>
      <u/>
      <sz val="12"/>
      <color theme="11"/>
      <name val="Calibri"/>
      <family val="2"/>
      <scheme val="minor"/>
    </font>
    <font>
      <sz val="11"/>
      <color theme="0"/>
      <name val="Avenir Book"/>
    </font>
    <font>
      <sz val="10"/>
      <color rgb="FF000000"/>
      <name val="Avenir Book"/>
    </font>
    <font>
      <sz val="11"/>
      <color theme="0" tint="-4.9989318521683403E-2"/>
      <name val="Avenir Book"/>
    </font>
    <font>
      <sz val="10"/>
      <color theme="1"/>
      <name val="Calibri"/>
      <scheme val="minor"/>
    </font>
    <font>
      <b/>
      <sz val="14"/>
      <color rgb="FFFF0000"/>
      <name val="Avenir Book"/>
    </font>
    <font>
      <b/>
      <sz val="14"/>
      <color theme="0"/>
      <name val="Avenir Book"/>
    </font>
    <font>
      <sz val="14"/>
      <color theme="0"/>
      <name val="Avenir Book"/>
    </font>
    <font>
      <sz val="14"/>
      <color theme="1"/>
      <name val="Avenir Book"/>
    </font>
    <font>
      <b/>
      <sz val="18"/>
      <color theme="8"/>
      <name val="Avenir Book"/>
    </font>
    <font>
      <sz val="12"/>
      <color rgb="FFFF0000"/>
      <name val="Avenir Book"/>
    </font>
  </fonts>
  <fills count="9">
    <fill>
      <patternFill patternType="none"/>
    </fill>
    <fill>
      <patternFill patternType="gray125"/>
    </fill>
    <fill>
      <patternFill patternType="solid">
        <fgColor theme="0"/>
        <bgColor indexed="64"/>
      </patternFill>
    </fill>
    <fill>
      <patternFill patternType="solid">
        <fgColor theme="4" tint="-0.499984740745262"/>
        <bgColor theme="8" tint="0.59999389629810485"/>
      </patternFill>
    </fill>
    <fill>
      <patternFill patternType="solid">
        <fgColor theme="4" tint="-0.499984740745262"/>
        <bgColor theme="8"/>
      </patternFill>
    </fill>
    <fill>
      <patternFill patternType="solid">
        <fgColor theme="4" tint="-0.49998474074526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bgColor theme="0" tint="-0.499984740745262"/>
      </patternFill>
    </fill>
  </fills>
  <borders count="12">
    <border>
      <left/>
      <right/>
      <top/>
      <bottom/>
      <diagonal/>
    </border>
    <border>
      <left style="thin">
        <color theme="8"/>
      </left>
      <right style="thin">
        <color theme="8"/>
      </right>
      <top/>
      <bottom/>
      <diagonal/>
    </border>
    <border>
      <left style="thin">
        <color theme="8"/>
      </left>
      <right style="thin">
        <color theme="0"/>
      </right>
      <top/>
      <bottom/>
      <diagonal/>
    </border>
    <border>
      <left style="thin">
        <color theme="8"/>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s>
  <cellStyleXfs count="31">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04">
    <xf numFmtId="0" fontId="0" fillId="0" borderId="0" xfId="0"/>
    <xf numFmtId="0" fontId="1" fillId="0" borderId="0" xfId="0" applyFont="1" applyFill="1"/>
    <xf numFmtId="0" fontId="2" fillId="0" borderId="0" xfId="0" applyFont="1" applyFill="1" applyBorder="1" applyAlignment="1">
      <alignment horizontal="left" vertical="top"/>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2" fillId="2" borderId="4" xfId="0" applyFont="1" applyFill="1" applyBorder="1" applyAlignment="1">
      <alignment horizontal="left" vertical="top" wrapText="1"/>
    </xf>
    <xf numFmtId="0" fontId="2" fillId="0" borderId="5" xfId="0" applyFont="1" applyFill="1" applyBorder="1" applyAlignment="1">
      <alignment horizontal="left" vertical="top"/>
    </xf>
    <xf numFmtId="0" fontId="2" fillId="0" borderId="4" xfId="0" applyFont="1" applyFill="1" applyBorder="1" applyAlignment="1">
      <alignment horizontal="left" vertical="top"/>
    </xf>
    <xf numFmtId="0" fontId="2" fillId="2" borderId="0" xfId="0" applyFont="1" applyFill="1" applyBorder="1" applyAlignment="1">
      <alignment horizontal="left" vertical="top"/>
    </xf>
    <xf numFmtId="0" fontId="2" fillId="2" borderId="8" xfId="0" applyFont="1" applyFill="1" applyBorder="1" applyAlignment="1">
      <alignment horizontal="left" vertical="top"/>
    </xf>
    <xf numFmtId="0" fontId="2" fillId="0" borderId="8" xfId="0" applyFont="1" applyFill="1" applyBorder="1" applyAlignment="1">
      <alignment horizontal="left" vertical="top"/>
    </xf>
    <xf numFmtId="0" fontId="2" fillId="2" borderId="6" xfId="0" applyFont="1" applyFill="1" applyBorder="1" applyAlignment="1">
      <alignment horizontal="left" vertical="top"/>
    </xf>
    <xf numFmtId="0" fontId="4" fillId="4" borderId="0" xfId="0" applyFont="1" applyFill="1" applyBorder="1"/>
    <xf numFmtId="0" fontId="2" fillId="3" borderId="3" xfId="0" applyFont="1" applyFill="1" applyBorder="1"/>
    <xf numFmtId="0" fontId="2" fillId="3" borderId="2" xfId="0" applyFont="1" applyFill="1" applyBorder="1"/>
    <xf numFmtId="0" fontId="5" fillId="3" borderId="1" xfId="0" applyFont="1" applyFill="1" applyBorder="1"/>
    <xf numFmtId="0" fontId="1" fillId="0" borderId="0" xfId="0" applyFont="1" applyFill="1" applyBorder="1"/>
    <xf numFmtId="0" fontId="2" fillId="0" borderId="0" xfId="0" applyFont="1"/>
    <xf numFmtId="0" fontId="2" fillId="5" borderId="0" xfId="0" applyFont="1" applyFill="1"/>
    <xf numFmtId="0" fontId="1" fillId="0" borderId="0" xfId="0" applyNumberFormat="1" applyFont="1" applyFill="1"/>
    <xf numFmtId="0" fontId="4" fillId="4" borderId="0" xfId="0" applyFont="1" applyFill="1"/>
    <xf numFmtId="0" fontId="2" fillId="2" borderId="0" xfId="0" applyFont="1" applyFill="1" applyBorder="1" applyAlignment="1">
      <alignment horizontal="left" vertical="top" wrapText="1"/>
    </xf>
    <xf numFmtId="0" fontId="0" fillId="0" borderId="0" xfId="0" applyAlignment="1"/>
    <xf numFmtId="0" fontId="9" fillId="5" borderId="0" xfId="0" applyFont="1" applyFill="1" applyBorder="1"/>
    <xf numFmtId="0" fontId="2" fillId="2" borderId="0" xfId="0" applyFont="1" applyFill="1"/>
    <xf numFmtId="0" fontId="2" fillId="6" borderId="0" xfId="0" applyFont="1" applyFill="1"/>
    <xf numFmtId="0" fontId="1" fillId="0" borderId="0" xfId="0" quotePrefix="1" applyFont="1" applyFill="1" applyAlignment="1">
      <alignment vertical="top" wrapText="1"/>
    </xf>
    <xf numFmtId="0" fontId="1" fillId="0" borderId="0" xfId="0" applyFont="1" applyFill="1" applyAlignment="1">
      <alignment vertical="top" wrapText="1"/>
    </xf>
    <xf numFmtId="0" fontId="1" fillId="0" borderId="0" xfId="0" applyNumberFormat="1" applyFont="1" applyFill="1" applyAlignment="1">
      <alignment vertical="top" wrapText="1"/>
    </xf>
    <xf numFmtId="0" fontId="2" fillId="2" borderId="4" xfId="0" applyNumberFormat="1" applyFont="1" applyFill="1" applyBorder="1" applyAlignment="1">
      <alignment horizontal="left" vertical="top"/>
    </xf>
    <xf numFmtId="0" fontId="2" fillId="0" borderId="0" xfId="0" applyFont="1" applyFill="1" applyAlignment="1">
      <alignment horizontal="left" vertical="top"/>
    </xf>
    <xf numFmtId="0" fontId="2" fillId="6" borderId="0" xfId="0" applyFont="1" applyFill="1" applyAlignment="1">
      <alignment horizontal="left" vertical="top"/>
    </xf>
    <xf numFmtId="0" fontId="2" fillId="6" borderId="0" xfId="0" applyFont="1" applyFill="1" applyBorder="1" applyAlignment="1">
      <alignment horizontal="left" vertical="top"/>
    </xf>
    <xf numFmtId="0" fontId="2" fillId="0" borderId="0" xfId="0" applyFont="1" applyAlignment="1">
      <alignment horizontal="left"/>
    </xf>
    <xf numFmtId="0" fontId="2" fillId="2" borderId="6" xfId="0" applyNumberFormat="1" applyFont="1" applyFill="1" applyBorder="1" applyAlignment="1">
      <alignment horizontal="left" vertical="top"/>
    </xf>
    <xf numFmtId="0" fontId="2" fillId="6" borderId="0" xfId="0" applyFont="1" applyFill="1" applyBorder="1"/>
    <xf numFmtId="0" fontId="2" fillId="0" borderId="0" xfId="0" applyNumberFormat="1" applyFont="1" applyFill="1" applyBorder="1" applyAlignment="1">
      <alignment horizontal="left" vertical="top"/>
    </xf>
    <xf numFmtId="0" fontId="2" fillId="2" borderId="7" xfId="0" applyNumberFormat="1" applyFont="1" applyFill="1" applyBorder="1" applyAlignment="1">
      <alignment horizontal="left" vertical="top"/>
    </xf>
    <xf numFmtId="0" fontId="2" fillId="0" borderId="0" xfId="0" applyFont="1" applyBorder="1"/>
    <xf numFmtId="0" fontId="0" fillId="0" borderId="0" xfId="0" applyFill="1"/>
    <xf numFmtId="0" fontId="2" fillId="0" borderId="6" xfId="0" applyFont="1" applyFill="1" applyBorder="1" applyAlignment="1">
      <alignment horizontal="left" vertical="top"/>
    </xf>
    <xf numFmtId="0" fontId="2" fillId="2" borderId="0" xfId="0" applyFont="1" applyFill="1" applyBorder="1"/>
    <xf numFmtId="0" fontId="2" fillId="2" borderId="0" xfId="0" applyFont="1" applyFill="1" applyBorder="1" applyAlignment="1">
      <alignment horizontal="left"/>
    </xf>
    <xf numFmtId="0" fontId="0" fillId="2" borderId="0" xfId="0" applyFill="1" applyBorder="1" applyAlignment="1"/>
    <xf numFmtId="0" fontId="0" fillId="2" borderId="0" xfId="0" applyFill="1" applyBorder="1"/>
    <xf numFmtId="0" fontId="10" fillId="0" borderId="0" xfId="0" applyFont="1" applyAlignment="1">
      <alignment vertical="top" wrapText="1"/>
    </xf>
    <xf numFmtId="0" fontId="2" fillId="2" borderId="0" xfId="0" applyFont="1" applyFill="1" applyBorder="1" applyAlignment="1">
      <alignment vertical="top"/>
    </xf>
    <xf numFmtId="0" fontId="2" fillId="2" borderId="0" xfId="0" applyFont="1" applyFill="1" applyAlignment="1">
      <alignment vertical="top"/>
    </xf>
    <xf numFmtId="0" fontId="2" fillId="0" borderId="0" xfId="0" applyFont="1" applyAlignment="1">
      <alignment horizontal="right"/>
    </xf>
    <xf numFmtId="0" fontId="2" fillId="2" borderId="0" xfId="0" applyFont="1" applyFill="1" applyBorder="1" applyAlignment="1">
      <alignment horizontal="center" vertical="top"/>
    </xf>
    <xf numFmtId="0" fontId="2" fillId="0" borderId="0" xfId="0" applyFont="1" applyBorder="1" applyAlignment="1">
      <alignment horizontal="left"/>
    </xf>
    <xf numFmtId="0" fontId="0" fillId="2" borderId="0" xfId="0" applyFill="1" applyBorder="1" applyAlignment="1">
      <alignment horizontal="left"/>
    </xf>
    <xf numFmtId="0" fontId="0" fillId="0" borderId="0" xfId="0" applyAlignment="1">
      <alignment horizontal="left"/>
    </xf>
    <xf numFmtId="0" fontId="2" fillId="2" borderId="0" xfId="0" applyFont="1" applyFill="1" applyBorder="1" applyAlignment="1">
      <alignment horizontal="left" vertical="top" wrapText="1"/>
    </xf>
    <xf numFmtId="0" fontId="2" fillId="2" borderId="0" xfId="0" applyFont="1" applyFill="1" applyAlignment="1">
      <alignment horizontal="left" vertical="top"/>
    </xf>
    <xf numFmtId="0" fontId="2" fillId="2" borderId="10" xfId="0" applyFont="1" applyFill="1" applyBorder="1" applyAlignment="1">
      <alignment vertical="top"/>
    </xf>
    <xf numFmtId="0" fontId="2" fillId="2" borderId="10" xfId="0" applyFont="1" applyFill="1" applyBorder="1" applyAlignment="1">
      <alignment horizontal="center" vertical="top"/>
    </xf>
    <xf numFmtId="0" fontId="2" fillId="2" borderId="10" xfId="0" applyFont="1" applyFill="1" applyBorder="1" applyAlignment="1">
      <alignment horizontal="left" vertical="top"/>
    </xf>
    <xf numFmtId="0" fontId="2" fillId="2" borderId="11" xfId="0" applyFont="1" applyFill="1" applyBorder="1" applyAlignment="1">
      <alignment vertical="top"/>
    </xf>
    <xf numFmtId="0" fontId="2" fillId="2" borderId="11" xfId="0" applyFont="1" applyFill="1" applyBorder="1" applyAlignment="1">
      <alignment horizontal="center" vertical="top"/>
    </xf>
    <xf numFmtId="0" fontId="2" fillId="2" borderId="11" xfId="0" applyFont="1" applyFill="1" applyBorder="1" applyAlignment="1">
      <alignment horizontal="left" vertical="top"/>
    </xf>
    <xf numFmtId="0" fontId="6" fillId="2" borderId="0" xfId="0" applyFont="1" applyFill="1"/>
    <xf numFmtId="0" fontId="0" fillId="0" borderId="0" xfId="0" applyBorder="1" applyAlignment="1"/>
    <xf numFmtId="0" fontId="0" fillId="0" borderId="0" xfId="0" applyBorder="1"/>
    <xf numFmtId="0" fontId="0" fillId="0" borderId="0" xfId="0" applyBorder="1" applyAlignment="1">
      <alignment horizontal="left"/>
    </xf>
    <xf numFmtId="0" fontId="0" fillId="0" borderId="0" xfId="0" applyFill="1" applyBorder="1"/>
    <xf numFmtId="0" fontId="0" fillId="6" borderId="0" xfId="0" applyFill="1" applyBorder="1" applyAlignment="1"/>
    <xf numFmtId="0" fontId="2" fillId="7" borderId="0" xfId="0" applyFont="1" applyFill="1" applyBorder="1" applyAlignment="1">
      <alignment horizontal="left" vertical="top"/>
    </xf>
    <xf numFmtId="0" fontId="6" fillId="8" borderId="0" xfId="0" applyFont="1" applyFill="1" applyAlignment="1">
      <alignment horizontal="left" vertical="top"/>
    </xf>
    <xf numFmtId="0" fontId="6" fillId="8" borderId="0" xfId="0" applyFont="1" applyFill="1" applyAlignment="1">
      <alignment vertical="top" wrapText="1"/>
    </xf>
    <xf numFmtId="0" fontId="6" fillId="8" borderId="0" xfId="0" applyFont="1" applyFill="1" applyAlignment="1">
      <alignment vertical="top"/>
    </xf>
    <xf numFmtId="0" fontId="12" fillId="0" borderId="0" xfId="0" applyFont="1"/>
    <xf numFmtId="0" fontId="14" fillId="4" borderId="0" xfId="0" applyFont="1" applyFill="1" applyBorder="1"/>
    <xf numFmtId="0" fontId="6" fillId="5" borderId="8" xfId="0" applyFont="1" applyFill="1" applyBorder="1" applyAlignment="1">
      <alignment horizontal="left" vertical="top"/>
    </xf>
    <xf numFmtId="0" fontId="6" fillId="5" borderId="9" xfId="0" applyFont="1" applyFill="1" applyBorder="1" applyAlignment="1">
      <alignment horizontal="left" vertical="top"/>
    </xf>
    <xf numFmtId="0" fontId="6" fillId="2" borderId="0" xfId="0" applyFont="1" applyFill="1" applyBorder="1" applyAlignment="1">
      <alignment horizontal="left" vertical="top"/>
    </xf>
    <xf numFmtId="0" fontId="6" fillId="2" borderId="9" xfId="0" applyFont="1" applyFill="1" applyBorder="1" applyAlignment="1">
      <alignment horizontal="left" vertical="top"/>
    </xf>
    <xf numFmtId="0" fontId="6" fillId="2" borderId="8" xfId="0" applyFont="1" applyFill="1" applyBorder="1" applyAlignment="1">
      <alignment horizontal="left" vertical="top"/>
    </xf>
    <xf numFmtId="0" fontId="15" fillId="5" borderId="0" xfId="0" applyFont="1" applyFill="1" applyAlignment="1">
      <alignment horizontal="left" vertical="top"/>
    </xf>
    <xf numFmtId="0" fontId="15" fillId="5" borderId="0" xfId="0" applyFont="1" applyFill="1" applyAlignment="1">
      <alignment vertical="top"/>
    </xf>
    <xf numFmtId="0" fontId="16" fillId="2" borderId="0" xfId="0" applyFont="1" applyFill="1" applyAlignment="1">
      <alignment vertical="top"/>
    </xf>
    <xf numFmtId="0" fontId="14" fillId="5" borderId="0" xfId="0" applyFont="1" applyFill="1" applyAlignment="1">
      <alignment horizontal="left" vertical="top"/>
    </xf>
    <xf numFmtId="0" fontId="14" fillId="5" borderId="0" xfId="0" applyFont="1" applyFill="1" applyAlignment="1">
      <alignment vertical="top"/>
    </xf>
    <xf numFmtId="0" fontId="14" fillId="2" borderId="0" xfId="0" applyFont="1" applyFill="1" applyAlignment="1">
      <alignment vertical="top"/>
    </xf>
    <xf numFmtId="0" fontId="6" fillId="2" borderId="4" xfId="0" applyFont="1" applyFill="1" applyBorder="1" applyAlignment="1">
      <alignment vertical="top"/>
    </xf>
    <xf numFmtId="0" fontId="6" fillId="2" borderId="4" xfId="0" applyFont="1" applyFill="1" applyBorder="1" applyAlignment="1">
      <alignment vertical="top" wrapText="1"/>
    </xf>
    <xf numFmtId="0" fontId="6" fillId="2" borderId="4" xfId="0" applyFont="1" applyFill="1" applyBorder="1" applyAlignment="1">
      <alignment horizontal="left" vertical="top"/>
    </xf>
    <xf numFmtId="0" fontId="17" fillId="0" borderId="0" xfId="0" applyFont="1" applyAlignment="1">
      <alignment horizontal="left" vertical="center"/>
    </xf>
    <xf numFmtId="0" fontId="18" fillId="8" borderId="0" xfId="0" applyFont="1" applyFill="1" applyAlignment="1">
      <alignment vertical="top"/>
    </xf>
    <xf numFmtId="0" fontId="2" fillId="2" borderId="0" xfId="0" applyFont="1" applyFill="1" applyBorder="1" applyAlignment="1">
      <alignment horizontal="left" vertical="top" wrapText="1"/>
    </xf>
    <xf numFmtId="0" fontId="2" fillId="2" borderId="0" xfId="0" applyFont="1" applyFill="1" applyAlignment="1">
      <alignment vertical="top" wrapText="1"/>
    </xf>
    <xf numFmtId="0" fontId="15" fillId="5" borderId="0" xfId="0" applyFont="1" applyFill="1" applyAlignment="1">
      <alignment vertical="top" wrapText="1"/>
    </xf>
    <xf numFmtId="0" fontId="14" fillId="5" borderId="0" xfId="0" applyFont="1" applyFill="1" applyAlignment="1">
      <alignment vertical="top" wrapText="1"/>
    </xf>
    <xf numFmtId="0" fontId="2" fillId="2" borderId="0" xfId="0" applyFont="1" applyFill="1" applyBorder="1" applyAlignment="1">
      <alignment vertical="top" wrapText="1"/>
    </xf>
    <xf numFmtId="0" fontId="2" fillId="2" borderId="11" xfId="0" applyFont="1" applyFill="1" applyBorder="1" applyAlignment="1">
      <alignment vertical="top" wrapText="1"/>
    </xf>
    <xf numFmtId="0" fontId="2" fillId="2" borderId="10" xfId="0" applyFont="1" applyFill="1" applyBorder="1" applyAlignment="1">
      <alignment vertical="top" wrapText="1"/>
    </xf>
    <xf numFmtId="0" fontId="17" fillId="0" borderId="0" xfId="0" applyFont="1" applyAlignment="1">
      <alignment horizontal="center" vertical="center" wrapText="1"/>
    </xf>
    <xf numFmtId="0" fontId="11" fillId="2" borderId="0" xfId="0" applyFont="1" applyFill="1" applyBorder="1" applyAlignment="1">
      <alignment horizontal="center" vertical="top" wrapText="1"/>
    </xf>
    <xf numFmtId="0" fontId="2" fillId="2" borderId="0" xfId="0" applyFont="1" applyFill="1" applyBorder="1" applyAlignment="1">
      <alignment horizontal="center" vertical="top" wrapText="1"/>
    </xf>
    <xf numFmtId="0" fontId="11" fillId="2" borderId="10" xfId="0" applyFont="1" applyFill="1" applyBorder="1" applyAlignment="1">
      <alignment horizontal="center" vertical="top" wrapText="1"/>
    </xf>
    <xf numFmtId="0" fontId="11" fillId="2" borderId="11"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0" xfId="0" applyFont="1" applyFill="1" applyBorder="1" applyAlignment="1">
      <alignment horizontal="left" vertical="top" wrapText="1"/>
    </xf>
  </cellXfs>
  <cellStyles count="3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Normal" xfId="0" builtinId="0"/>
  </cellStyles>
  <dxfs count="205">
    <dxf>
      <font>
        <b val="0"/>
        <i val="0"/>
        <strike val="0"/>
        <condense val="0"/>
        <extend val="0"/>
        <outline val="0"/>
        <shadow val="0"/>
        <u val="none"/>
        <vertAlign val="baseline"/>
        <sz val="11"/>
        <color theme="1"/>
        <name val="Avenir Book"/>
        <scheme val="none"/>
      </font>
    </dxf>
    <dxf>
      <font>
        <b val="0"/>
        <i val="0"/>
        <strike val="0"/>
        <condense val="0"/>
        <extend val="0"/>
        <outline val="0"/>
        <shadow val="0"/>
        <u val="none"/>
        <vertAlign val="baseline"/>
        <sz val="11"/>
        <color theme="1"/>
        <name val="Avenir Book"/>
        <scheme val="none"/>
      </font>
      <fill>
        <patternFill patternType="solid">
          <fgColor indexed="64"/>
          <bgColor theme="0"/>
        </patternFill>
      </fill>
    </dxf>
    <dxf>
      <border outline="0">
        <left style="thin">
          <color auto="1"/>
        </left>
        <top style="thin">
          <color auto="1"/>
        </top>
        <bottom style="thin">
          <color auto="1"/>
        </bottom>
      </border>
    </dxf>
    <dxf>
      <font>
        <b val="0"/>
        <i val="0"/>
        <strike val="0"/>
        <condense val="0"/>
        <extend val="0"/>
        <outline val="0"/>
        <shadow val="0"/>
        <u val="none"/>
        <vertAlign val="baseline"/>
        <sz val="11"/>
        <color theme="0"/>
        <name val="Avenir Book"/>
        <scheme val="none"/>
      </font>
      <fill>
        <patternFill patternType="solid">
          <fgColor indexed="64"/>
          <bgColor theme="4" tint="-0.499984740745262"/>
        </patternFill>
      </fill>
    </dxf>
    <dxf>
      <font>
        <strike val="0"/>
        <outline val="0"/>
        <shadow val="0"/>
        <u val="none"/>
        <vertAlign val="baseline"/>
        <sz val="11"/>
        <color theme="1"/>
        <name val="Avenir Book"/>
        <scheme val="none"/>
      </font>
    </dxf>
    <dxf>
      <font>
        <strike val="0"/>
        <outline val="0"/>
        <shadow val="0"/>
        <u val="none"/>
        <vertAlign val="baseline"/>
        <sz val="11"/>
        <color theme="1"/>
        <name val="Avenir Book"/>
        <scheme val="none"/>
      </font>
    </dxf>
    <dxf>
      <font>
        <strike val="0"/>
        <outline val="0"/>
        <shadow val="0"/>
        <u val="none"/>
        <vertAlign val="baseline"/>
        <sz val="11"/>
        <color theme="1"/>
        <name val="Avenir Book"/>
        <scheme val="none"/>
      </font>
      <fill>
        <patternFill patternType="solid">
          <fgColor indexed="64"/>
          <bgColor theme="4" tint="-0.499984740745262"/>
        </patternFill>
      </fill>
    </dxf>
    <dxf>
      <font>
        <b val="0"/>
        <i val="0"/>
        <strike val="0"/>
        <condense val="0"/>
        <extend val="0"/>
        <outline val="0"/>
        <shadow val="0"/>
        <u val="none"/>
        <vertAlign val="baseline"/>
        <sz val="11"/>
        <color theme="1"/>
        <name val="Avenir Book"/>
        <scheme val="none"/>
      </font>
      <alignment horizontal="left" textRotation="0" wrapText="0" indent="0" justifyLastLine="0" shrinkToFit="0"/>
    </dxf>
    <dxf>
      <font>
        <b val="0"/>
        <i val="0"/>
        <strike val="0"/>
        <condense val="0"/>
        <extend val="0"/>
        <outline val="0"/>
        <shadow val="0"/>
        <u val="none"/>
        <vertAlign val="baseline"/>
        <sz val="11"/>
        <color theme="1"/>
        <name val="Avenir Book"/>
        <scheme val="none"/>
      </font>
      <fill>
        <patternFill patternType="solid">
          <fgColor indexed="64"/>
          <bgColor rgb="FFFF0000"/>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alignment horizontal="left" textRotation="0" wrapText="0" indent="0" justifyLastLine="0" shrinkToFit="0"/>
    </dxf>
    <dxf>
      <font>
        <b val="0"/>
        <i val="0"/>
        <strike val="0"/>
        <condense val="0"/>
        <extend val="0"/>
        <outline val="0"/>
        <shadow val="0"/>
        <u val="none"/>
        <vertAlign val="baseline"/>
        <sz val="11"/>
        <color theme="1"/>
        <name val="Avenir Book"/>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Avenir Book"/>
        <scheme val="none"/>
      </font>
      <fill>
        <patternFill patternType="solid">
          <fgColor indexed="64"/>
          <bgColor rgb="FFFF0000"/>
        </patternFill>
      </fill>
      <alignment horizontal="left"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Avenir Book"/>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Avenir Book"/>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Avenir Book"/>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Avenir Book"/>
        <scheme val="none"/>
      </font>
      <numFmt numFmtId="0" formatCode="General"/>
      <fill>
        <patternFill patternType="solid">
          <fgColor indexed="64"/>
          <bgColor theme="0"/>
        </patternFill>
      </fill>
      <alignment horizontal="left"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z val="11"/>
        <name val="Avenir Book"/>
        <scheme val="none"/>
      </font>
      <numFmt numFmtId="0" formatCode="General"/>
      <fill>
        <patternFill patternType="none">
          <fgColor indexed="64"/>
          <bgColor indexed="65"/>
        </patternFill>
      </fill>
      <alignment horizontal="left" vertical="top" textRotation="0" wrapText="0" indent="0" justifyLastLine="0" shrinkToFit="0" readingOrder="0"/>
    </dxf>
    <dxf>
      <fill>
        <patternFill patternType="solid">
          <fgColor rgb="FFC6E0B4"/>
          <bgColor rgb="FF000000"/>
        </patternFill>
      </fill>
    </dxf>
    <dxf>
      <border outline="0">
        <left style="thin">
          <color auto="1"/>
        </left>
        <top style="thin">
          <color auto="1"/>
        </top>
      </border>
    </dxf>
    <dxf>
      <border outline="0">
        <bottom style="thin">
          <color auto="1"/>
        </bottom>
      </border>
    </dxf>
    <dxf>
      <font>
        <b val="0"/>
        <i val="0"/>
        <strike val="0"/>
        <condense val="0"/>
        <extend val="0"/>
        <outline val="0"/>
        <shadow val="0"/>
        <u val="none"/>
        <vertAlign val="baseline"/>
        <sz val="12"/>
        <color theme="1"/>
        <name val="Avenir Book"/>
        <scheme val="none"/>
      </font>
      <fill>
        <patternFill patternType="solid">
          <fgColor indexed="64"/>
          <bgColor theme="4" tint="-0.499984740745262"/>
        </patternFill>
      </fill>
      <alignment horizontal="left" vertical="top"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theme="1"/>
        <name val="Avenir Book"/>
        <scheme val="none"/>
      </font>
      <numFmt numFmtId="0" formatCode="General"/>
      <fill>
        <patternFill patternType="none">
          <fgColor indexed="64"/>
          <bgColor indexed="65"/>
        </patternFill>
      </fill>
    </dxf>
    <dxf>
      <font>
        <b val="0"/>
        <i val="0"/>
        <strike val="0"/>
        <condense val="0"/>
        <extend val="0"/>
        <outline val="0"/>
        <shadow val="0"/>
        <u val="none"/>
        <vertAlign val="baseline"/>
        <sz val="10"/>
        <color theme="1"/>
        <name val="Avenir Book"/>
        <scheme val="none"/>
      </font>
      <fill>
        <patternFill patternType="none">
          <fgColor indexed="64"/>
          <bgColor indexed="65"/>
        </patternFill>
      </fill>
    </dxf>
    <dxf>
      <font>
        <b val="0"/>
        <i val="0"/>
        <strike val="0"/>
        <condense val="0"/>
        <extend val="0"/>
        <outline val="0"/>
        <shadow val="0"/>
        <u val="none"/>
        <vertAlign val="baseline"/>
        <sz val="10"/>
        <color theme="1"/>
        <name val="Avenir Book"/>
        <scheme val="none"/>
      </font>
      <numFmt numFmtId="0" formatCode="General"/>
      <fill>
        <patternFill patternType="none">
          <fgColor indexed="64"/>
          <bgColor indexed="65"/>
        </patternFill>
      </fill>
    </dxf>
    <dxf>
      <font>
        <b val="0"/>
        <i val="0"/>
        <strike val="0"/>
        <condense val="0"/>
        <extend val="0"/>
        <outline val="0"/>
        <shadow val="0"/>
        <u val="none"/>
        <vertAlign val="baseline"/>
        <sz val="10"/>
        <color theme="1"/>
        <name val="Avenir Book"/>
        <scheme val="none"/>
      </font>
      <numFmt numFmtId="0" formatCode="General"/>
      <fill>
        <patternFill patternType="none">
          <fgColor indexed="64"/>
          <bgColor indexed="65"/>
        </patternFill>
      </fill>
    </dxf>
    <dxf>
      <font>
        <b val="0"/>
        <i val="0"/>
        <strike val="0"/>
        <condense val="0"/>
        <extend val="0"/>
        <outline val="0"/>
        <shadow val="0"/>
        <u val="none"/>
        <vertAlign val="baseline"/>
        <sz val="10"/>
        <color theme="1"/>
        <name val="Avenir Book"/>
        <scheme val="none"/>
      </font>
      <fill>
        <patternFill patternType="none">
          <fgColor indexed="64"/>
          <bgColor indexed="65"/>
        </patternFill>
      </fill>
    </dxf>
    <dxf>
      <font>
        <b val="0"/>
        <i val="0"/>
        <strike val="0"/>
        <condense val="0"/>
        <extend val="0"/>
        <outline val="0"/>
        <shadow val="0"/>
        <u val="none"/>
        <vertAlign val="baseline"/>
        <sz val="10"/>
        <color theme="1"/>
        <name val="Avenir Book"/>
        <scheme val="none"/>
      </font>
      <fill>
        <patternFill patternType="none">
          <fgColor indexed="64"/>
          <bgColor indexed="65"/>
        </patternFill>
      </fill>
    </dxf>
    <dxf>
      <font>
        <b val="0"/>
        <i val="0"/>
        <strike val="0"/>
        <condense val="0"/>
        <extend val="0"/>
        <outline val="0"/>
        <shadow val="0"/>
        <u val="none"/>
        <vertAlign val="baseline"/>
        <sz val="10"/>
        <color theme="1"/>
        <name val="Avenir Book"/>
        <scheme val="none"/>
      </font>
      <numFmt numFmtId="0" formatCode="General"/>
      <fill>
        <patternFill patternType="none">
          <fgColor indexed="64"/>
          <bgColor indexed="65"/>
        </patternFill>
      </fill>
    </dxf>
    <dxf>
      <font>
        <b val="0"/>
        <i val="0"/>
        <strike val="0"/>
        <condense val="0"/>
        <extend val="0"/>
        <outline val="0"/>
        <shadow val="0"/>
        <u val="none"/>
        <vertAlign val="baseline"/>
        <sz val="10"/>
        <color theme="1"/>
        <name val="Avenir Book"/>
        <scheme val="none"/>
      </font>
      <numFmt numFmtId="0" formatCode="General"/>
      <fill>
        <patternFill patternType="none">
          <fgColor indexed="64"/>
          <bgColor indexed="65"/>
        </patternFill>
      </fill>
    </dxf>
    <dxf>
      <font>
        <b val="0"/>
        <i val="0"/>
        <strike val="0"/>
        <condense val="0"/>
        <extend val="0"/>
        <outline val="0"/>
        <shadow val="0"/>
        <u val="none"/>
        <vertAlign val="baseline"/>
        <sz val="10"/>
        <color theme="1"/>
        <name val="Avenir Book"/>
        <scheme val="none"/>
      </font>
      <fill>
        <patternFill patternType="none">
          <fgColor indexed="64"/>
          <bgColor indexed="65"/>
        </patternFill>
      </fill>
    </dxf>
    <dxf>
      <font>
        <b val="0"/>
        <i val="0"/>
        <strike val="0"/>
        <condense val="0"/>
        <extend val="0"/>
        <outline val="0"/>
        <shadow val="0"/>
        <u val="none"/>
        <vertAlign val="baseline"/>
        <sz val="10"/>
        <color theme="1"/>
        <name val="Avenir Book"/>
        <scheme val="none"/>
      </font>
      <numFmt numFmtId="0" formatCode="General"/>
      <fill>
        <patternFill patternType="none">
          <fgColor indexed="64"/>
          <bgColor indexed="65"/>
        </patternFill>
      </fill>
    </dxf>
    <dxf>
      <font>
        <b val="0"/>
        <i val="0"/>
        <strike val="0"/>
        <condense val="0"/>
        <extend val="0"/>
        <outline val="0"/>
        <shadow val="0"/>
        <u val="none"/>
        <vertAlign val="baseline"/>
        <sz val="10"/>
        <color theme="1"/>
        <name val="Avenir Book"/>
        <scheme val="none"/>
      </font>
      <numFmt numFmtId="0" formatCode="General"/>
      <fill>
        <patternFill patternType="none">
          <fgColor indexed="64"/>
          <bgColor indexed="65"/>
        </patternFill>
      </fill>
    </dxf>
    <dxf>
      <font>
        <b val="0"/>
        <i val="0"/>
        <strike val="0"/>
        <condense val="0"/>
        <extend val="0"/>
        <outline val="0"/>
        <shadow val="0"/>
        <u val="none"/>
        <vertAlign val="baseline"/>
        <sz val="10"/>
        <color theme="1"/>
        <name val="Avenir Book"/>
        <scheme val="none"/>
      </font>
      <numFmt numFmtId="0" formatCode="General"/>
      <fill>
        <patternFill patternType="none">
          <fgColor indexed="64"/>
          <bgColor indexed="65"/>
        </patternFill>
      </fill>
    </dxf>
    <dxf>
      <font>
        <b val="0"/>
        <i val="0"/>
        <strike val="0"/>
        <condense val="0"/>
        <extend val="0"/>
        <outline val="0"/>
        <shadow val="0"/>
        <u val="none"/>
        <vertAlign val="baseline"/>
        <sz val="10"/>
        <color theme="1"/>
        <name val="Avenir Book"/>
        <scheme val="none"/>
      </font>
      <numFmt numFmtId="0" formatCode="General"/>
      <fill>
        <patternFill patternType="none">
          <fgColor indexed="64"/>
          <bgColor indexed="65"/>
        </patternFill>
      </fill>
    </dxf>
    <dxf>
      <font>
        <b val="0"/>
        <i val="0"/>
        <strike val="0"/>
        <condense val="0"/>
        <extend val="0"/>
        <outline val="0"/>
        <shadow val="0"/>
        <u val="none"/>
        <vertAlign val="baseline"/>
        <sz val="10"/>
        <color theme="1"/>
        <name val="Avenir Book"/>
        <scheme val="none"/>
      </font>
      <fill>
        <patternFill patternType="none">
          <fgColor indexed="64"/>
          <bgColor indexed="65"/>
        </patternFill>
      </fill>
    </dxf>
    <dxf>
      <font>
        <b val="0"/>
        <i val="0"/>
        <strike val="0"/>
        <condense val="0"/>
        <extend val="0"/>
        <outline val="0"/>
        <shadow val="0"/>
        <u val="none"/>
        <vertAlign val="baseline"/>
        <sz val="10"/>
        <color theme="1"/>
        <name val="Avenir Book"/>
        <scheme val="none"/>
      </font>
      <numFmt numFmtId="0" formatCode="General"/>
      <fill>
        <patternFill patternType="none">
          <fgColor indexed="64"/>
          <bgColor indexed="65"/>
        </patternFill>
      </fill>
    </dxf>
    <dxf>
      <font>
        <b val="0"/>
        <i val="0"/>
        <strike val="0"/>
        <condense val="0"/>
        <extend val="0"/>
        <outline val="0"/>
        <shadow val="0"/>
        <u val="none"/>
        <vertAlign val="baseline"/>
        <sz val="10"/>
        <color theme="1"/>
        <name val="Avenir Book"/>
        <scheme val="none"/>
      </font>
      <fill>
        <patternFill patternType="none">
          <fgColor indexed="64"/>
          <bgColor indexed="65"/>
        </patternFill>
      </fill>
    </dxf>
    <dxf>
      <font>
        <b val="0"/>
        <i val="0"/>
        <strike val="0"/>
        <condense val="0"/>
        <extend val="0"/>
        <outline val="0"/>
        <shadow val="0"/>
        <u val="none"/>
        <vertAlign val="baseline"/>
        <sz val="10"/>
        <color theme="1"/>
        <name val="Avenir Book"/>
        <scheme val="none"/>
      </font>
      <fill>
        <patternFill patternType="none">
          <fgColor indexed="64"/>
          <bgColor indexed="65"/>
        </patternFill>
      </fill>
    </dxf>
    <dxf>
      <font>
        <b val="0"/>
        <i val="0"/>
        <strike val="0"/>
        <condense val="0"/>
        <extend val="0"/>
        <outline val="0"/>
        <shadow val="0"/>
        <u val="none"/>
        <vertAlign val="baseline"/>
        <sz val="10"/>
        <color theme="1"/>
        <name val="Avenir Book"/>
        <scheme val="none"/>
      </font>
      <fill>
        <patternFill patternType="none">
          <fgColor indexed="64"/>
          <bgColor indexed="65"/>
        </patternFill>
      </fill>
    </dxf>
    <dxf>
      <font>
        <b val="0"/>
        <i val="0"/>
        <strike val="0"/>
        <condense val="0"/>
        <extend val="0"/>
        <outline val="0"/>
        <shadow val="0"/>
        <u val="none"/>
        <vertAlign val="baseline"/>
        <sz val="10"/>
        <color theme="1"/>
        <name val="Avenir Book"/>
        <scheme val="none"/>
      </font>
      <fill>
        <patternFill patternType="none">
          <fgColor indexed="64"/>
          <bgColor indexed="65"/>
        </patternFill>
      </fill>
    </dxf>
    <dxf>
      <font>
        <b val="0"/>
        <i val="0"/>
        <strike val="0"/>
        <condense val="0"/>
        <extend val="0"/>
        <outline val="0"/>
        <shadow val="0"/>
        <u val="none"/>
        <vertAlign val="baseline"/>
        <sz val="10"/>
        <color theme="1"/>
        <name val="Avenir Book"/>
        <scheme val="none"/>
      </font>
      <fill>
        <patternFill patternType="none">
          <fgColor indexed="64"/>
          <bgColor indexed="65"/>
        </patternFill>
      </fill>
    </dxf>
    <dxf>
      <font>
        <b val="0"/>
        <i val="0"/>
        <strike val="0"/>
        <condense val="0"/>
        <extend val="0"/>
        <outline val="0"/>
        <shadow val="0"/>
        <u val="none"/>
        <vertAlign val="baseline"/>
        <sz val="10"/>
        <color theme="1"/>
        <name val="Avenir Book"/>
        <scheme val="none"/>
      </font>
      <fill>
        <patternFill patternType="none">
          <fgColor indexed="64"/>
          <bgColor indexed="65"/>
        </patternFill>
      </fill>
    </dxf>
    <dxf>
      <font>
        <b/>
        <i val="0"/>
        <strike val="0"/>
        <condense val="0"/>
        <extend val="0"/>
        <outline val="0"/>
        <shadow val="0"/>
        <u val="none"/>
        <vertAlign val="baseline"/>
        <sz val="11"/>
        <color theme="0"/>
        <name val="Avenir Book"/>
        <scheme val="none"/>
      </font>
      <fill>
        <patternFill patternType="solid">
          <fgColor theme="8"/>
          <bgColor theme="4" tint="-0.499984740745262"/>
        </patternFill>
      </fill>
    </dxf>
    <dxf>
      <font>
        <b val="0"/>
        <i val="0"/>
        <strike val="0"/>
        <condense val="0"/>
        <extend val="0"/>
        <outline val="0"/>
        <shadow val="0"/>
        <u val="none"/>
        <vertAlign val="baseline"/>
        <sz val="10"/>
        <color theme="1"/>
        <name val="Avenir Book"/>
        <scheme val="none"/>
      </font>
      <fill>
        <patternFill patternType="none">
          <fgColor indexed="64"/>
          <bgColor auto="1"/>
        </patternFill>
      </fill>
    </dxf>
    <dxf>
      <font>
        <b val="0"/>
        <i val="0"/>
        <strike val="0"/>
        <condense val="0"/>
        <extend val="0"/>
        <outline val="0"/>
        <shadow val="0"/>
        <u val="none"/>
        <vertAlign val="baseline"/>
        <sz val="10"/>
        <color theme="1"/>
        <name val="Avenir Book"/>
        <scheme val="none"/>
      </font>
      <fill>
        <patternFill patternType="none">
          <fgColor indexed="64"/>
          <bgColor auto="1"/>
        </patternFill>
      </fill>
    </dxf>
    <dxf>
      <font>
        <b val="0"/>
        <i val="0"/>
        <strike val="0"/>
        <condense val="0"/>
        <extend val="0"/>
        <outline val="0"/>
        <shadow val="0"/>
        <u val="none"/>
        <vertAlign val="baseline"/>
        <sz val="10"/>
        <color theme="1"/>
        <name val="Avenir Book"/>
        <scheme val="none"/>
      </font>
      <fill>
        <patternFill patternType="none">
          <fgColor indexed="64"/>
          <bgColor auto="1"/>
        </patternFill>
      </fill>
    </dxf>
    <dxf>
      <font>
        <b val="0"/>
        <i val="0"/>
        <strike val="0"/>
        <condense val="0"/>
        <extend val="0"/>
        <outline val="0"/>
        <shadow val="0"/>
        <u val="none"/>
        <vertAlign val="baseline"/>
        <sz val="10"/>
        <color theme="1"/>
        <name val="Avenir Book"/>
        <scheme val="none"/>
      </font>
      <fill>
        <patternFill patternType="none">
          <fgColor indexed="64"/>
          <bgColor auto="1"/>
        </patternFill>
      </fill>
    </dxf>
    <dxf>
      <font>
        <b val="0"/>
        <i val="0"/>
        <strike val="0"/>
        <condense val="0"/>
        <extend val="0"/>
        <outline val="0"/>
        <shadow val="0"/>
        <u val="none"/>
        <vertAlign val="baseline"/>
        <sz val="10"/>
        <color theme="1"/>
        <name val="Avenir Book"/>
        <scheme val="none"/>
      </font>
      <fill>
        <patternFill patternType="none">
          <fgColor indexed="64"/>
          <bgColor auto="1"/>
        </patternFill>
      </fill>
    </dxf>
    <dxf>
      <font>
        <b val="0"/>
        <i val="0"/>
        <strike val="0"/>
        <condense val="0"/>
        <extend val="0"/>
        <outline val="0"/>
        <shadow val="0"/>
        <u val="none"/>
        <vertAlign val="baseline"/>
        <sz val="10"/>
        <color theme="1"/>
        <name val="Avenir Book"/>
        <scheme val="none"/>
      </font>
      <fill>
        <patternFill patternType="none">
          <fgColor indexed="64"/>
          <bgColor auto="1"/>
        </patternFill>
      </fill>
    </dxf>
    <dxf>
      <font>
        <b val="0"/>
        <i val="0"/>
        <strike val="0"/>
        <condense val="0"/>
        <extend val="0"/>
        <outline val="0"/>
        <shadow val="0"/>
        <u val="none"/>
        <vertAlign val="baseline"/>
        <sz val="10"/>
        <color theme="1"/>
        <name val="Avenir Book"/>
        <scheme val="none"/>
      </font>
      <fill>
        <patternFill patternType="none">
          <fgColor indexed="64"/>
          <bgColor auto="1"/>
        </patternFill>
      </fill>
    </dxf>
    <dxf>
      <font>
        <b val="0"/>
        <i val="0"/>
        <strike val="0"/>
        <condense val="0"/>
        <extend val="0"/>
        <outline val="0"/>
        <shadow val="0"/>
        <u val="none"/>
        <vertAlign val="baseline"/>
        <sz val="10"/>
        <color theme="1"/>
        <name val="Avenir Book"/>
        <scheme val="none"/>
      </font>
      <fill>
        <patternFill patternType="none">
          <fgColor indexed="64"/>
          <bgColor auto="1"/>
        </patternFill>
      </fill>
    </dxf>
    <dxf>
      <font>
        <b val="0"/>
        <i val="0"/>
        <strike val="0"/>
        <condense val="0"/>
        <extend val="0"/>
        <outline val="0"/>
        <shadow val="0"/>
        <u val="none"/>
        <vertAlign val="baseline"/>
        <sz val="10"/>
        <color theme="1"/>
        <name val="Avenir Book"/>
        <scheme val="none"/>
      </font>
      <fill>
        <patternFill patternType="none">
          <fgColor indexed="64"/>
          <bgColor auto="1"/>
        </patternFill>
      </fill>
    </dxf>
    <dxf>
      <font>
        <b val="0"/>
        <i val="0"/>
        <strike val="0"/>
        <condense val="0"/>
        <extend val="0"/>
        <outline val="0"/>
        <shadow val="0"/>
        <u val="none"/>
        <vertAlign val="baseline"/>
        <sz val="10"/>
        <color theme="1"/>
        <name val="Avenir Book"/>
        <scheme val="none"/>
      </font>
      <fill>
        <patternFill patternType="none">
          <fgColor indexed="64"/>
          <bgColor auto="1"/>
        </patternFill>
      </fill>
    </dxf>
    <dxf>
      <border outline="0">
        <top style="thin">
          <color theme="8"/>
        </top>
      </border>
    </dxf>
    <dxf>
      <font>
        <b val="0"/>
        <i val="0"/>
        <strike val="0"/>
        <condense val="0"/>
        <extend val="0"/>
        <outline val="0"/>
        <shadow val="0"/>
        <u val="none"/>
        <vertAlign val="baseline"/>
        <sz val="10"/>
        <color theme="1"/>
        <name val="Avenir Book"/>
        <scheme val="none"/>
      </font>
      <fill>
        <patternFill patternType="none">
          <fgColor indexed="64"/>
          <bgColor auto="1"/>
        </patternFill>
      </fill>
    </dxf>
    <dxf>
      <font>
        <b/>
        <i val="0"/>
        <strike val="0"/>
        <condense val="0"/>
        <extend val="0"/>
        <outline val="0"/>
        <shadow val="0"/>
        <u val="none"/>
        <vertAlign val="baseline"/>
        <sz val="11"/>
        <color theme="1"/>
        <name val="Avenir Book"/>
        <scheme val="none"/>
      </font>
      <fill>
        <patternFill patternType="solid">
          <fgColor theme="8" tint="0.59999389629810485"/>
          <bgColor theme="4" tint="-0.499984740745262"/>
        </patternFill>
      </fill>
      <border diagonalUp="0" diagonalDown="0" outline="0">
        <left style="thin">
          <color theme="8"/>
        </left>
        <right style="thin">
          <color theme="8"/>
        </right>
        <top/>
        <bottom/>
      </border>
    </dxf>
    <dxf>
      <font>
        <b val="0"/>
        <i val="0"/>
        <strike val="0"/>
        <condense val="0"/>
        <extend val="0"/>
        <outline val="0"/>
        <shadow val="0"/>
        <u val="none"/>
        <vertAlign val="baseline"/>
        <sz val="10"/>
        <color theme="1"/>
        <name val="Avenir Book"/>
        <scheme val="none"/>
      </font>
      <fill>
        <patternFill patternType="none">
          <fgColor indexed="64"/>
          <bgColor auto="1"/>
        </patternFill>
      </fill>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0"/>
        <color theme="1"/>
        <name val="Avenir Book"/>
        <scheme val="none"/>
      </font>
      <fill>
        <patternFill patternType="none">
          <fgColor indexed="64"/>
          <bgColor auto="1"/>
        </patternFill>
      </fill>
    </dxf>
    <dxf>
      <font>
        <b/>
        <i val="0"/>
        <strike val="0"/>
        <condense val="0"/>
        <extend val="0"/>
        <outline val="0"/>
        <shadow val="0"/>
        <u val="none"/>
        <vertAlign val="baseline"/>
        <sz val="11"/>
        <color theme="0"/>
        <name val="Avenir Book"/>
        <scheme val="none"/>
      </font>
      <fill>
        <patternFill patternType="solid">
          <fgColor theme="8"/>
          <bgColor theme="4" tint="-0.499984740745262"/>
        </patternFill>
      </fill>
    </dxf>
    <dxf>
      <font>
        <color theme="0"/>
      </font>
      <fill>
        <patternFill>
          <bgColor theme="4" tint="-0.499984740745262"/>
        </patternFill>
      </fill>
      <border>
        <left style="thin">
          <color theme="8" tint="-0.499984740745262"/>
        </left>
        <right style="thin">
          <color theme="8" tint="-0.499984740745262"/>
        </right>
        <top style="thin">
          <color theme="8" tint="-0.499984740745262"/>
        </top>
        <bottom style="thin">
          <color theme="8" tint="-0.499984740745262"/>
        </bottom>
      </border>
    </dxf>
    <dxf>
      <font>
        <color theme="0"/>
      </font>
      <fill>
        <patternFill>
          <bgColor theme="4" tint="-0.499984740745262"/>
        </patternFill>
      </fill>
      <border>
        <left style="thin">
          <color theme="8" tint="-0.499984740745262"/>
        </left>
        <right style="thin">
          <color theme="8" tint="-0.499984740745262"/>
        </right>
        <top style="thin">
          <color theme="8" tint="-0.499984740745262"/>
        </top>
        <bottom style="thin">
          <color theme="8" tint="-0.499984740745262"/>
        </bottom>
      </border>
    </dxf>
    <dxf>
      <font>
        <color theme="0"/>
      </font>
      <fill>
        <patternFill>
          <bgColor theme="4" tint="-0.499984740745262"/>
        </patternFill>
      </fill>
      <border>
        <left style="thin">
          <color theme="8" tint="-0.499984740745262"/>
        </left>
        <right style="thin">
          <color theme="8" tint="-0.499984740745262"/>
        </right>
        <top style="thin">
          <color theme="8" tint="-0.499984740745262"/>
        </top>
        <bottom style="thin">
          <color theme="8" tint="-0.499984740745262"/>
        </bottom>
      </border>
    </dxf>
    <dxf>
      <font>
        <color theme="0"/>
      </font>
      <fill>
        <patternFill>
          <bgColor theme="4" tint="-0.499984740745262"/>
        </patternFill>
      </fill>
      <border>
        <left style="thin">
          <color theme="8" tint="-0.499984740745262"/>
        </left>
        <right style="thin">
          <color theme="8" tint="-0.499984740745262"/>
        </right>
        <top style="thin">
          <color theme="8" tint="-0.499984740745262"/>
        </top>
        <bottom style="thin">
          <color theme="8" tint="-0.499984740745262"/>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0" tint="-0.14996795556505021"/>
        </patternFill>
      </fill>
      <border>
        <left style="thin">
          <color auto="1"/>
        </left>
        <right style="thin">
          <color auto="1"/>
        </right>
        <top style="thin">
          <color auto="1"/>
        </top>
        <bottom style="thin">
          <color auto="1"/>
        </bottom>
      </border>
    </dxf>
    <dxf>
      <font>
        <color theme="0"/>
      </font>
      <fill>
        <patternFill>
          <bgColor theme="0"/>
        </patternFill>
      </fill>
    </dxf>
    <dxf>
      <font>
        <color theme="1"/>
      </font>
      <fill>
        <patternFill>
          <bgColor theme="0" tint="-0.14996795556505021"/>
        </patternFill>
      </fill>
      <border>
        <left style="thin">
          <color auto="1"/>
        </left>
        <right style="thin">
          <color auto="1"/>
        </right>
        <top style="thin">
          <color auto="1"/>
        </top>
        <bottom style="thin">
          <color auto="1"/>
        </bottom>
      </border>
    </dxf>
    <dxf>
      <font>
        <color theme="0"/>
      </font>
      <fill>
        <patternFill>
          <bgColor theme="0"/>
        </patternFill>
      </fill>
    </dxf>
    <dxf>
      <font>
        <color theme="1"/>
      </font>
      <fill>
        <patternFill>
          <bgColor theme="0" tint="-0.14996795556505021"/>
        </patternFill>
      </fill>
      <border>
        <left style="thin">
          <color auto="1"/>
        </left>
        <right style="thin">
          <color auto="1"/>
        </right>
        <top style="thin">
          <color auto="1"/>
        </top>
        <bottom style="thin">
          <color auto="1"/>
        </bottom>
      </border>
    </dxf>
    <dxf>
      <font>
        <color theme="0"/>
      </font>
      <fill>
        <patternFill>
          <bgColor theme="0"/>
        </patternFill>
      </fill>
    </dxf>
    <dxf>
      <font>
        <color theme="1"/>
      </font>
      <fill>
        <patternFill>
          <bgColor theme="0" tint="-0.14996795556505021"/>
        </patternFill>
      </fill>
      <border>
        <left style="thin">
          <color auto="1"/>
        </left>
        <right style="thin">
          <color auto="1"/>
        </right>
        <top style="thin">
          <color auto="1"/>
        </top>
        <bottom style="thin">
          <color auto="1"/>
        </bottom>
      </border>
    </dxf>
    <dxf>
      <font>
        <color theme="0"/>
      </font>
      <fill>
        <patternFill>
          <bgColor theme="0"/>
        </patternFill>
      </fill>
    </dxf>
    <dxf>
      <font>
        <color theme="1"/>
      </font>
      <fill>
        <patternFill>
          <bgColor theme="0" tint="-0.14996795556505021"/>
        </patternFill>
      </fill>
      <border>
        <left style="thin">
          <color auto="1"/>
        </left>
        <right style="thin">
          <color auto="1"/>
        </right>
        <top style="thin">
          <color auto="1"/>
        </top>
        <bottom style="thin">
          <color auto="1"/>
        </bottom>
      </border>
    </dxf>
    <dxf>
      <font>
        <color theme="0"/>
      </font>
      <fill>
        <patternFill>
          <bgColor theme="0"/>
        </patternFill>
      </fill>
    </dxf>
    <dxf>
      <font>
        <color theme="1"/>
      </font>
      <fill>
        <patternFill>
          <bgColor theme="0" tint="-0.14996795556505021"/>
        </patternFill>
      </fill>
      <border>
        <left style="thin">
          <color auto="1"/>
        </left>
        <right style="thin">
          <color auto="1"/>
        </right>
        <top style="thin">
          <color auto="1"/>
        </top>
        <bottom style="thin">
          <color auto="1"/>
        </bottom>
      </border>
    </dxf>
    <dxf>
      <font>
        <color theme="0"/>
      </font>
      <fill>
        <patternFill>
          <bgColor theme="0"/>
        </patternFill>
      </fill>
    </dxf>
    <dxf>
      <font>
        <color theme="0"/>
      </font>
      <fill>
        <patternFill>
          <bgColor theme="4" tint="-0.499984740745262"/>
        </patternFill>
      </fill>
      <border>
        <left style="thin">
          <color theme="8" tint="-0.499984740745262"/>
        </left>
        <right style="thin">
          <color theme="8" tint="-0.499984740745262"/>
        </right>
        <top style="thin">
          <color theme="8" tint="-0.499984740745262"/>
        </top>
        <bottom style="thin">
          <color theme="8" tint="-0.499984740745262"/>
        </bottom>
      </border>
    </dxf>
    <dxf>
      <font>
        <color theme="1"/>
      </font>
      <fill>
        <patternFill>
          <bgColor theme="0" tint="-0.14996795556505021"/>
        </patternFill>
      </fill>
      <border>
        <left style="thin">
          <color auto="1"/>
        </left>
        <right style="thin">
          <color auto="1"/>
        </right>
        <top style="thin">
          <color auto="1"/>
        </top>
        <bottom style="thin">
          <color auto="1"/>
        </bottom>
      </border>
    </dxf>
    <dxf>
      <font>
        <color theme="0"/>
      </font>
      <fill>
        <patternFill>
          <bgColor theme="0"/>
        </patternFill>
      </fill>
    </dxf>
    <dxf>
      <font>
        <color theme="1"/>
      </font>
      <fill>
        <patternFill>
          <bgColor theme="0" tint="-0.14996795556505021"/>
        </patternFill>
      </fill>
      <border>
        <left style="thin">
          <color auto="1"/>
        </left>
        <right style="thin">
          <color auto="1"/>
        </right>
        <top style="thin">
          <color auto="1"/>
        </top>
        <bottom style="thin">
          <color auto="1"/>
        </bottom>
      </border>
    </dxf>
    <dxf>
      <font>
        <color theme="0"/>
      </font>
      <fill>
        <patternFill>
          <bgColor theme="0"/>
        </patternFill>
      </fill>
    </dxf>
    <dxf>
      <font>
        <color theme="1"/>
      </font>
      <fill>
        <patternFill>
          <bgColor theme="0" tint="-0.14996795556505021"/>
        </patternFill>
      </fill>
      <border>
        <left style="thin">
          <color auto="1"/>
        </left>
        <right style="thin">
          <color auto="1"/>
        </right>
        <top style="thin">
          <color auto="1"/>
        </top>
        <bottom style="thin">
          <color auto="1"/>
        </bottom>
      </border>
    </dxf>
    <dxf>
      <font>
        <color theme="0"/>
      </font>
      <fill>
        <patternFill>
          <bgColor theme="0"/>
        </patternFill>
      </fill>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font>
      <fill>
        <patternFill>
          <bgColor theme="0" tint="-0.499984740745262"/>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5" tint="0.59996337778862885"/>
        </patternFill>
      </fill>
      <border>
        <left style="thin">
          <color auto="1"/>
        </left>
        <right style="thin">
          <color auto="1"/>
        </right>
        <top style="thin">
          <color auto="1"/>
        </top>
        <bottom style="thin">
          <color auto="1"/>
        </bottom>
      </border>
    </dxf>
    <dxf>
      <font>
        <color theme="1"/>
      </font>
      <fill>
        <patternFill>
          <fgColor theme="0"/>
          <bgColor theme="6" tint="0.39994506668294322"/>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0" tint="-0.14996795556505021"/>
        </patternFill>
      </fill>
      <border>
        <left style="thin">
          <color auto="1"/>
        </left>
        <right style="thin">
          <color auto="1"/>
        </right>
        <top style="thin">
          <color auto="1"/>
        </top>
        <bottom style="thin">
          <color auto="1"/>
        </bottom>
      </border>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2.xml"/><Relationship Id="rId12" Type="http://schemas.openxmlformats.org/officeDocument/2006/relationships/customXml" Target="../customXml/item3.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5257799</xdr:colOff>
      <xdr:row>0</xdr:row>
      <xdr:rowOff>25400</xdr:rowOff>
    </xdr:from>
    <xdr:to>
      <xdr:col>1</xdr:col>
      <xdr:colOff>8521638</xdr:colOff>
      <xdr:row>2</xdr:row>
      <xdr:rowOff>203200</xdr:rowOff>
    </xdr:to>
    <xdr:pic>
      <xdr:nvPicPr>
        <xdr:cNvPr id="3" name="Picture 2"/>
        <xdr:cNvPicPr>
          <a:picLocks noChangeAspect="1"/>
        </xdr:cNvPicPr>
      </xdr:nvPicPr>
      <xdr:blipFill>
        <a:blip xmlns:r="http://schemas.openxmlformats.org/officeDocument/2006/relationships" r:embed="rId1"/>
        <a:stretch>
          <a:fillRect/>
        </a:stretch>
      </xdr:blipFill>
      <xdr:spPr>
        <a:xfrm>
          <a:off x="6819899" y="25400"/>
          <a:ext cx="3263839"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13094</xdr:colOff>
      <xdr:row>0</xdr:row>
      <xdr:rowOff>0</xdr:rowOff>
    </xdr:from>
    <xdr:to>
      <xdr:col>4</xdr:col>
      <xdr:colOff>2649980</xdr:colOff>
      <xdr:row>3</xdr:row>
      <xdr:rowOff>120419</xdr:rowOff>
    </xdr:to>
    <xdr:pic>
      <xdr:nvPicPr>
        <xdr:cNvPr id="2" name="Picture 1"/>
        <xdr:cNvPicPr>
          <a:picLocks noChangeAspect="1"/>
        </xdr:cNvPicPr>
      </xdr:nvPicPr>
      <xdr:blipFill>
        <a:blip xmlns:r="http://schemas.openxmlformats.org/officeDocument/2006/relationships" r:embed="rId1"/>
        <a:stretch>
          <a:fillRect/>
        </a:stretch>
      </xdr:blipFill>
      <xdr:spPr>
        <a:xfrm>
          <a:off x="4556290" y="0"/>
          <a:ext cx="3252247" cy="748873"/>
        </a:xfrm>
        <a:prstGeom prst="rect">
          <a:avLst/>
        </a:prstGeom>
      </xdr:spPr>
    </xdr:pic>
    <xdr:clientData/>
  </xdr:twoCellAnchor>
</xdr:wsDr>
</file>

<file path=xl/tables/table1.xml><?xml version="1.0" encoding="utf-8"?>
<table xmlns="http://schemas.openxmlformats.org/spreadsheetml/2006/main" id="1" name="Table1" displayName="Table1" ref="A2:A101" totalsRowShown="0" headerRowDxfId="59" dataDxfId="58" tableBorderDxfId="57">
  <autoFilter ref="A2:A101"/>
  <tableColumns count="1">
    <tableColumn id="1" name="Urban Services" dataDxfId="56"/>
  </tableColumns>
  <tableStyleInfo name="TableStyleMedium20" showFirstColumn="0" showLastColumn="0" showRowStripes="1" showColumnStripes="0"/>
</table>
</file>

<file path=xl/tables/table2.xml><?xml version="1.0" encoding="utf-8"?>
<table xmlns="http://schemas.openxmlformats.org/spreadsheetml/2006/main" id="2" name="Table2" displayName="Table2" ref="B2:K102" totalsRowShown="0" headerRowDxfId="55" dataDxfId="54" tableBorderDxfId="53">
  <autoFilter ref="B2:K102"/>
  <tableColumns count="10">
    <tableColumn id="1" name="Energy generation, supply &amp; efficiency" dataDxfId="52"/>
    <tableColumn id="2" name="Water supply and conservation" dataDxfId="51"/>
    <tableColumn id="3" name="Wastewater and sanitation " dataDxfId="50"/>
    <tableColumn id="4" name="Solid waste management " dataDxfId="49"/>
    <tableColumn id="5" name="Transport" dataDxfId="48"/>
    <tableColumn id="6" name="Urban forestry and greening" dataDxfId="47"/>
    <tableColumn id="7" name="Building (residential and commercial)" dataDxfId="46"/>
    <tableColumn id="8" name="Other" dataDxfId="45"/>
    <tableColumn id="9" name="Column2" dataDxfId="44"/>
    <tableColumn id="10" name="Column1" dataDxfId="43"/>
  </tableColumns>
  <tableStyleInfo name="TableStyleMedium20" showFirstColumn="0" showLastColumn="0" showRowStripes="1" showColumnStripes="0"/>
</table>
</file>

<file path=xl/tables/table3.xml><?xml version="1.0" encoding="utf-8"?>
<table xmlns="http://schemas.openxmlformats.org/spreadsheetml/2006/main" id="5" name="Table5" displayName="Table5" ref="A129:T161" totalsRowShown="0" headerRowDxfId="42" dataDxfId="41">
  <autoFilter ref="A129:T161"/>
  <tableColumns count="20">
    <tableColumn id="1" name="IMPACT" dataDxfId="40"/>
    <tableColumn id="2" name="Climate change mitigation " dataDxfId="39"/>
    <tableColumn id="3" name="Climate change adaptation" dataDxfId="38"/>
    <tableColumn id="4" name="Air quality improvement" dataDxfId="37"/>
    <tableColumn id="5" name="Water quality, quantity and service improvement" dataDxfId="36"/>
    <tableColumn id="6" name="Soil quality improvement" dataDxfId="35">
      <calculatedColumnFormula>'SDGs &amp; Indicators'!D40</calculatedColumnFormula>
    </tableColumn>
    <tableColumn id="7" name="Sustainable solid waste management" dataDxfId="34"/>
    <tableColumn id="8" name="Natural resource management" dataDxfId="33"/>
    <tableColumn id="9" name="Jobs" dataDxfId="32"/>
    <tableColumn id="10" name="Health and safety improvement" dataDxfId="31"/>
    <tableColumn id="11" name="Livelihood" dataDxfId="30">
      <calculatedColumnFormula>'SDGs &amp; Indicators'!#REF!</calculatedColumnFormula>
    </tableColumn>
    <tableColumn id="12" name="Energy generation/access improvement" dataDxfId="29"/>
    <tableColumn id="13" name="Access to basic services " dataDxfId="28"/>
    <tableColumn id="14" name="Access to infrastructure" dataDxfId="27"/>
    <tableColumn id="15" name="Food Security" dataDxfId="26"/>
    <tableColumn id="16" name="Gender" dataDxfId="25"/>
    <tableColumn id="17" name="Technology transfer" dataDxfId="24">
      <calculatedColumnFormula>'SDGs &amp; Indicators'!D35</calculatedColumnFormula>
    </tableColumn>
    <tableColumn id="19" name="Capacity building " dataDxfId="23"/>
    <tableColumn id="20" name="Other" dataDxfId="22"/>
    <tableColumn id="21" name="Column1" dataDxfId="21"/>
  </tableColumns>
  <tableStyleInfo name="TableStyleMedium20" showFirstColumn="0" showLastColumn="0" showRowStripes="1" showColumnStripes="0"/>
</table>
</file>

<file path=xl/tables/table4.xml><?xml version="1.0" encoding="utf-8"?>
<table xmlns="http://schemas.openxmlformats.org/spreadsheetml/2006/main" id="4" name="Table4" displayName="Table4" ref="A3:K191" totalsRowShown="0" headerRowDxfId="20" headerRowBorderDxfId="19" tableBorderDxfId="18">
  <autoFilter ref="A3:K191"/>
  <sortState ref="A3:K221">
    <sortCondition sortBy="cellColor" ref="H2:H70" dxfId="17"/>
  </sortState>
  <tableColumns count="11">
    <tableColumn id="8" name="Column1" dataDxfId="16">
      <calculatedColumnFormula>CONCATENATE(Table4[[#This Row],[Indicator]],Table4[[#This Row],[SDGs]])</calculatedColumnFormula>
    </tableColumn>
    <tableColumn id="10" name="Column2" dataDxfId="15">
      <calculatedColumnFormula>CONCATENATE(Table4[[#This Row],[Indicator]],Table4[[#This Row],[SDGs]],Table4[[#This Row],[Target]])</calculatedColumnFormula>
    </tableColumn>
    <tableColumn id="9" name="Sustainable development dimension"/>
    <tableColumn id="6" name="Indicator" dataDxfId="14"/>
    <tableColumn id="12" name="COPY SD" dataDxfId="13">
      <calculatedColumnFormula>Table4[[#This Row],[Sustainable development dimension]]</calculatedColumnFormula>
    </tableColumn>
    <tableColumn id="5" name="Ind. No" dataDxfId="12"/>
    <tableColumn id="2" name="SDGs" dataDxfId="11"/>
    <tableColumn id="1" name="SDGs Id no." dataDxfId="10"/>
    <tableColumn id="3" name="Tar. no" dataDxfId="9"/>
    <tableColumn id="4" name="Target" dataDxfId="8"/>
    <tableColumn id="11" name="Relevance with other SDGs" dataDxfId="7"/>
  </tableColumns>
  <tableStyleInfo name="TableStyleMedium8" showFirstColumn="0" showLastColumn="0" showRowStripes="1" showColumnStripes="0"/>
</table>
</file>

<file path=xl/tables/table5.xml><?xml version="1.0" encoding="utf-8"?>
<table xmlns="http://schemas.openxmlformats.org/spreadsheetml/2006/main" id="3" name="Table3" displayName="Table3" ref="A2:A13" totalsRowShown="0" headerRowDxfId="6" dataDxfId="5">
  <autoFilter ref="A2:A13"/>
  <tableColumns count="1">
    <tableColumn id="1" name="S.No." dataDxfId="4"/>
  </tableColumns>
  <tableStyleInfo name="TableStyleMedium20" showFirstColumn="0" showLastColumn="0" showRowStripes="1" showColumnStripes="0"/>
</table>
</file>

<file path=xl/tables/table6.xml><?xml version="1.0" encoding="utf-8"?>
<table xmlns="http://schemas.openxmlformats.org/spreadsheetml/2006/main" id="6" name="Table6" displayName="Table6" ref="C2:D19" totalsRowShown="0" headerRowDxfId="3" tableBorderDxfId="2">
  <autoFilter ref="C2:D19"/>
  <tableColumns count="2">
    <tableColumn id="2" name="SDG Title" dataDxfId="1"/>
    <tableColumn id="3" name="SDG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 Id="rId2" Type="http://schemas.openxmlformats.org/officeDocument/2006/relationships/table" Target="../tables/table2.xml"/><Relationship Id="rId3"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 Id="rId2"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abSelected="1" workbookViewId="0">
      <selection activeCell="B5" sqref="B5"/>
    </sheetView>
  </sheetViews>
  <sheetFormatPr baseColWidth="10" defaultRowHeight="17" x14ac:dyDescent="0.25"/>
  <cols>
    <col min="1" max="1" width="20.5" style="61" customWidth="1"/>
    <col min="2" max="2" width="111.83203125" style="61" customWidth="1"/>
    <col min="3" max="3" width="10.83203125" style="61" customWidth="1"/>
    <col min="4" max="16384" width="10.83203125" style="61"/>
  </cols>
  <sheetData>
    <row r="1" spans="1:2" ht="26" x14ac:dyDescent="0.25">
      <c r="A1" s="87" t="s">
        <v>230</v>
      </c>
    </row>
    <row r="2" spans="1:2" x14ac:dyDescent="0.25">
      <c r="A2" s="61" t="s">
        <v>262</v>
      </c>
    </row>
    <row r="4" spans="1:2" ht="187" x14ac:dyDescent="0.25">
      <c r="A4" s="84" t="s">
        <v>247</v>
      </c>
      <c r="B4" s="85" t="s">
        <v>271</v>
      </c>
    </row>
    <row r="5" spans="1:2" ht="179" customHeight="1" x14ac:dyDescent="0.25">
      <c r="A5" s="84" t="s">
        <v>248</v>
      </c>
      <c r="B5" s="85" t="s">
        <v>268</v>
      </c>
    </row>
    <row r="6" spans="1:2" ht="84" customHeight="1" x14ac:dyDescent="0.25">
      <c r="A6" s="86" t="s">
        <v>249</v>
      </c>
      <c r="B6" s="85" t="s">
        <v>269</v>
      </c>
    </row>
    <row r="7" spans="1:2" ht="52" customHeight="1" x14ac:dyDescent="0.25">
      <c r="A7" s="85" t="s">
        <v>250</v>
      </c>
      <c r="B7" s="85" t="s">
        <v>270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zoomScale="97" zoomScaleNormal="97" zoomScalePageLayoutView="97" workbookViewId="0">
      <pane xSplit="3" ySplit="7" topLeftCell="D8" activePane="bottomRight" state="frozen"/>
      <selection pane="topRight" activeCell="D1" sqref="D1"/>
      <selection pane="bottomLeft" activeCell="A2" sqref="A2"/>
      <selection pane="bottomRight" activeCell="E17" sqref="E17"/>
    </sheetView>
  </sheetViews>
  <sheetFormatPr baseColWidth="10" defaultRowHeight="16" x14ac:dyDescent="0.2"/>
  <cols>
    <col min="1" max="1" width="9" style="54" customWidth="1"/>
    <col min="2" max="2" width="25.6640625" style="47" customWidth="1"/>
    <col min="3" max="3" width="25.1640625" style="47" customWidth="1"/>
    <col min="4" max="4" width="8" style="47" customWidth="1"/>
    <col min="5" max="5" width="49.1640625" style="47" customWidth="1"/>
    <col min="6" max="6" width="56.5" style="90" customWidth="1"/>
    <col min="7" max="7" width="41" style="47" customWidth="1"/>
    <col min="8" max="8" width="13.83203125" style="47" customWidth="1"/>
    <col min="9" max="9" width="36" style="47" customWidth="1"/>
    <col min="10" max="10" width="14.1640625" style="47" customWidth="1"/>
    <col min="11" max="11" width="81.5" style="47" customWidth="1"/>
    <col min="12" max="12" width="40.1640625" style="47" customWidth="1"/>
    <col min="13" max="16384" width="10.83203125" style="47"/>
  </cols>
  <sheetData>
    <row r="1" spans="1:13" ht="16" customHeight="1" x14ac:dyDescent="0.2">
      <c r="A1" s="96" t="s">
        <v>230</v>
      </c>
      <c r="B1" s="96"/>
      <c r="C1" s="96"/>
    </row>
    <row r="2" spans="1:13" ht="16" customHeight="1" x14ac:dyDescent="0.2">
      <c r="A2" s="96"/>
      <c r="B2" s="96"/>
      <c r="C2" s="96"/>
    </row>
    <row r="3" spans="1:13" x14ac:dyDescent="0.2">
      <c r="A3" s="96"/>
      <c r="B3" s="96"/>
      <c r="C3" s="96"/>
    </row>
    <row r="4" spans="1:13" x14ac:dyDescent="0.2">
      <c r="B4" s="47" t="s">
        <v>261</v>
      </c>
    </row>
    <row r="5" spans="1:13" s="80" customFormat="1" ht="20" x14ac:dyDescent="0.2">
      <c r="A5" s="78"/>
      <c r="B5" s="79" t="s">
        <v>132</v>
      </c>
      <c r="C5" s="79" t="s">
        <v>133</v>
      </c>
      <c r="D5" s="79"/>
      <c r="E5" s="79" t="s">
        <v>134</v>
      </c>
      <c r="F5" s="91" t="s">
        <v>135</v>
      </c>
      <c r="G5" s="79"/>
      <c r="H5" s="79"/>
      <c r="I5" s="79"/>
      <c r="J5" s="79"/>
      <c r="K5" s="79"/>
      <c r="L5" s="79"/>
    </row>
    <row r="6" spans="1:13" s="70" customFormat="1" ht="102" x14ac:dyDescent="0.2">
      <c r="A6" s="68"/>
      <c r="B6" s="69" t="s">
        <v>264</v>
      </c>
      <c r="C6" s="69" t="s">
        <v>266</v>
      </c>
      <c r="E6" s="69" t="s">
        <v>267</v>
      </c>
      <c r="F6" s="69" t="s">
        <v>226</v>
      </c>
      <c r="G6" s="88" t="s">
        <v>254</v>
      </c>
    </row>
    <row r="7" spans="1:13" s="83" customFormat="1" ht="20" x14ac:dyDescent="0.2">
      <c r="A7" s="81" t="s">
        <v>103</v>
      </c>
      <c r="B7" s="82" t="s">
        <v>87</v>
      </c>
      <c r="C7" s="82" t="s">
        <v>265</v>
      </c>
      <c r="D7" s="82" t="s">
        <v>136</v>
      </c>
      <c r="E7" s="82" t="s">
        <v>88</v>
      </c>
      <c r="F7" s="92" t="s">
        <v>25</v>
      </c>
      <c r="G7" s="82" t="str">
        <f>Table4[[#Headers],[Sustainable development dimension]]</f>
        <v>Sustainable development dimension</v>
      </c>
      <c r="H7" s="82" t="s">
        <v>179</v>
      </c>
      <c r="I7" s="82" t="s">
        <v>28</v>
      </c>
      <c r="J7" s="82" t="s">
        <v>146</v>
      </c>
      <c r="K7" s="82" t="s">
        <v>23</v>
      </c>
      <c r="L7" s="82" t="s">
        <v>220</v>
      </c>
    </row>
    <row r="8" spans="1:13" ht="16" customHeight="1" x14ac:dyDescent="0.2">
      <c r="A8" s="103">
        <v>1</v>
      </c>
      <c r="B8" s="97" t="s">
        <v>231</v>
      </c>
      <c r="C8" s="98" t="s">
        <v>5</v>
      </c>
      <c r="D8" s="46">
        <v>1</v>
      </c>
      <c r="E8" s="46" t="s">
        <v>206</v>
      </c>
      <c r="F8" s="93"/>
      <c r="G8" s="49" t="str">
        <f>IFERROR(VLOOKUP(F8,Table4[[Indicator]:[COPY SD]],2,0),"")</f>
        <v/>
      </c>
      <c r="H8" s="46" t="str">
        <f>IFERROR(VLOOKUP(I8,Table6[#All],2,0),"")</f>
        <v/>
      </c>
      <c r="I8" s="46" t="str">
        <f>IFERROR(INDEX(Table4[[#All],[SDGs]],MATCH(F8,'SDGs &amp; Indicators'!$D$3:$D$192,0)),"")</f>
        <v/>
      </c>
      <c r="J8" s="8">
        <f>IFERROR((VLOOKUP(F8&amp;I8,Table4[#All],9,FALSE)),"")</f>
        <v>0</v>
      </c>
      <c r="K8" s="89">
        <f>IFERROR(VLOOKUP(F8&amp;I8,Table4[#All],10,0),"")</f>
        <v>0</v>
      </c>
      <c r="L8" s="46">
        <f>IFERROR(VLOOKUP(F8&amp;I8,Table4[#All],11,0),"")</f>
        <v>0</v>
      </c>
      <c r="M8" s="46"/>
    </row>
    <row r="9" spans="1:13" x14ac:dyDescent="0.2">
      <c r="A9" s="103"/>
      <c r="B9" s="97"/>
      <c r="C9" s="98"/>
      <c r="D9" s="46">
        <v>2</v>
      </c>
      <c r="E9" s="46"/>
      <c r="F9" s="93"/>
      <c r="G9" s="49" t="str">
        <f>IFERROR(VLOOKUP(F9,Table4[[Indicator]:[COPY SD]],2,0),"")</f>
        <v/>
      </c>
      <c r="H9" s="46" t="str">
        <f>IFERROR(VLOOKUP(I9,Table6[#All],2,0),"")</f>
        <v/>
      </c>
      <c r="I9" s="46" t="str">
        <f>IFERROR(INDEX(Table4[[#All],[SDGs]],MATCH(F9,'SDGs &amp; Indicators'!$D$3:$D$192,0)),"")</f>
        <v/>
      </c>
      <c r="J9" s="8">
        <f>IFERROR(VLOOKUP(F9&amp;I9,Table4[#All],9,0),"")</f>
        <v>0</v>
      </c>
      <c r="K9" s="89">
        <f>IFERROR(VLOOKUP(F9&amp;I9,Table4[#All],10,0),"")</f>
        <v>0</v>
      </c>
      <c r="L9" s="46">
        <f>IFERROR(VLOOKUP(F9&amp;I9,Table4[#All],11,0),"")</f>
        <v>0</v>
      </c>
      <c r="M9" s="46"/>
    </row>
    <row r="10" spans="1:13" x14ac:dyDescent="0.2">
      <c r="A10" s="103"/>
      <c r="B10" s="97"/>
      <c r="C10" s="98"/>
      <c r="D10" s="46">
        <v>3</v>
      </c>
      <c r="E10" s="46"/>
      <c r="F10" s="93"/>
      <c r="G10" s="49" t="str">
        <f>IFERROR(VLOOKUP(F10,Table4[[Indicator]:[COPY SD]],2,0),"")</f>
        <v/>
      </c>
      <c r="H10" s="46" t="str">
        <f>IFERROR(VLOOKUP(I10,Table6[#All],2,0),"")</f>
        <v/>
      </c>
      <c r="I10" s="46" t="str">
        <f>IFERROR(INDEX(Table4[[#All],[SDGs]],MATCH(F10,'SDGs &amp; Indicators'!$D$3:$D$192,0)),"")</f>
        <v/>
      </c>
      <c r="J10" s="8">
        <f>IFERROR(VLOOKUP(F10&amp;I10,Table4[#All],9,0),"")</f>
        <v>0</v>
      </c>
      <c r="K10" s="89">
        <f>IFERROR(VLOOKUP(F10&amp;I10,Table4[#All],10,0),"")</f>
        <v>0</v>
      </c>
      <c r="L10" s="46">
        <f>IFERROR(VLOOKUP(F10&amp;I10,Table4[#All],11,0),"")</f>
        <v>0</v>
      </c>
      <c r="M10" s="46"/>
    </row>
    <row r="11" spans="1:13" x14ac:dyDescent="0.2">
      <c r="A11" s="103"/>
      <c r="B11" s="97"/>
      <c r="C11" s="98"/>
      <c r="D11" s="46">
        <v>4</v>
      </c>
      <c r="E11" s="46"/>
      <c r="F11" s="93"/>
      <c r="G11" s="49" t="str">
        <f>IFERROR(VLOOKUP(F11,Table4[[Indicator]:[COPY SD]],2,0),"")</f>
        <v/>
      </c>
      <c r="H11" s="46" t="str">
        <f>IFERROR(VLOOKUP(I11,Table6[#All],2,0),"")</f>
        <v/>
      </c>
      <c r="I11" s="46" t="str">
        <f>IFERROR(INDEX(Table4[[#All],[SDGs]],MATCH(F11,'SDGs &amp; Indicators'!$D$3:$D$192,0)),"")</f>
        <v/>
      </c>
      <c r="J11" s="8">
        <f>IFERROR(VLOOKUP(F11&amp;I11,Table4[#All],9,0),"")</f>
        <v>0</v>
      </c>
      <c r="K11" s="89">
        <f>IFERROR(VLOOKUP(F11&amp;I11,Table4[#All],10,0),"")</f>
        <v>0</v>
      </c>
      <c r="L11" s="46">
        <f>IFERROR(VLOOKUP(F11&amp;I11,Table4[#All],11,0),"")</f>
        <v>0</v>
      </c>
      <c r="M11" s="46"/>
    </row>
    <row r="12" spans="1:13" x14ac:dyDescent="0.2">
      <c r="A12" s="103"/>
      <c r="B12" s="97"/>
      <c r="C12" s="98"/>
      <c r="D12" s="46">
        <v>5</v>
      </c>
      <c r="E12" s="46"/>
      <c r="F12" s="93"/>
      <c r="G12" s="49" t="str">
        <f>IFERROR(VLOOKUP(F12,Table4[[Indicator]:[COPY SD]],2,0),"")</f>
        <v/>
      </c>
      <c r="H12" s="46" t="str">
        <f>IFERROR(VLOOKUP(I12,Table6[#All],2,0),"")</f>
        <v/>
      </c>
      <c r="I12" s="46" t="str">
        <f>IFERROR(INDEX(Table4[[#All],[SDGs]],MATCH(F12,'SDGs &amp; Indicators'!$D$3:$D$192,0)),"")</f>
        <v/>
      </c>
      <c r="J12" s="8">
        <f>IFERROR(VLOOKUP(F12&amp;I12,Table4[#All],9,0),"")</f>
        <v>0</v>
      </c>
      <c r="K12" s="89">
        <f>IFERROR(VLOOKUP(F12&amp;I12,Table4[#All],10,0),"")</f>
        <v>0</v>
      </c>
      <c r="L12" s="46">
        <f>IFERROR(VLOOKUP(F12&amp;I12,Table4[#All],11,0),"")</f>
        <v>0</v>
      </c>
      <c r="M12" s="46"/>
    </row>
    <row r="13" spans="1:13" x14ac:dyDescent="0.2">
      <c r="A13" s="103"/>
      <c r="B13" s="97"/>
      <c r="C13" s="98"/>
      <c r="D13" s="46">
        <v>6</v>
      </c>
      <c r="E13" s="46"/>
      <c r="F13" s="93"/>
      <c r="G13" s="49" t="str">
        <f>IFERROR(VLOOKUP(F13,Table4[[Indicator]:[COPY SD]],2,0),"")</f>
        <v/>
      </c>
      <c r="H13" s="46" t="str">
        <f>IFERROR(VLOOKUP(I13,Table6[#All],2,0),"")</f>
        <v/>
      </c>
      <c r="I13" s="46" t="str">
        <f>IFERROR(INDEX(Table4[[#All],[SDGs]],MATCH(F13,'SDGs &amp; Indicators'!$D$3:$D$192,0)),"")</f>
        <v/>
      </c>
      <c r="J13" s="8">
        <f>IFERROR(VLOOKUP(F13&amp;I13,Table4[#All],9,0),"")</f>
        <v>0</v>
      </c>
      <c r="K13" s="89">
        <f>IFERROR(VLOOKUP(F13&amp;I13,Table4[#All],10,0),"")</f>
        <v>0</v>
      </c>
      <c r="L13" s="46">
        <f>IFERROR(VLOOKUP(F13&amp;I13,Table4[#All],11,0),"")</f>
        <v>0</v>
      </c>
      <c r="M13" s="46"/>
    </row>
    <row r="14" spans="1:13" x14ac:dyDescent="0.2">
      <c r="A14" s="103"/>
      <c r="B14" s="97"/>
      <c r="C14" s="98"/>
      <c r="D14" s="46">
        <v>7</v>
      </c>
      <c r="E14" s="46"/>
      <c r="F14" s="93"/>
      <c r="G14" s="49" t="str">
        <f>IFERROR(VLOOKUP(F14,Table4[[Indicator]:[COPY SD]],2,0),"")</f>
        <v/>
      </c>
      <c r="H14" s="46" t="str">
        <f>IFERROR(VLOOKUP(I14,Table6[#All],2,0),"")</f>
        <v/>
      </c>
      <c r="I14" s="46" t="str">
        <f>IFERROR(INDEX(Table4[[#All],[SDGs]],MATCH(F14,'SDGs &amp; Indicators'!$D$3:$D$192,0)),"")</f>
        <v/>
      </c>
      <c r="J14" s="8">
        <f>IFERROR(VLOOKUP(F14&amp;I14,Table4[#All],9,0),"")</f>
        <v>0</v>
      </c>
      <c r="K14" s="8">
        <f>IFERROR(VLOOKUP(F14&amp;I14,Table4[#All],10,0),"")</f>
        <v>0</v>
      </c>
      <c r="L14" s="46">
        <f>IFERROR(VLOOKUP(F14&amp;I14,Table4[#All],11,0),"")</f>
        <v>0</v>
      </c>
      <c r="M14" s="46"/>
    </row>
    <row r="15" spans="1:13" x14ac:dyDescent="0.2">
      <c r="A15" s="103"/>
      <c r="B15" s="97"/>
      <c r="C15" s="98"/>
      <c r="D15" s="46">
        <v>8</v>
      </c>
      <c r="E15" s="46"/>
      <c r="F15" s="93"/>
      <c r="G15" s="49"/>
      <c r="H15" s="46" t="str">
        <f>IFERROR(VLOOKUP(I15,Table6[#All],2,0),"")</f>
        <v/>
      </c>
      <c r="I15" s="46" t="str">
        <f>IFERROR(INDEX(Table4[[#All],[SDGs]],MATCH(F15,'SDGs &amp; Indicators'!$D$3:$D$192,0)),"")</f>
        <v/>
      </c>
      <c r="J15" s="8">
        <f>IFERROR(VLOOKUP(F15&amp;I15,Table4[#All],9,0),"")</f>
        <v>0</v>
      </c>
      <c r="K15" s="8">
        <f>IFERROR(VLOOKUP(F15&amp;I15,Table4[#All],10,0),"")</f>
        <v>0</v>
      </c>
      <c r="L15" s="46">
        <f>IFERROR(VLOOKUP(F15&amp;I15,Table4[#All],11,0),"")</f>
        <v>0</v>
      </c>
      <c r="M15" s="46"/>
    </row>
    <row r="16" spans="1:13" x14ac:dyDescent="0.2">
      <c r="A16" s="103"/>
      <c r="B16" s="97"/>
      <c r="C16" s="98"/>
      <c r="D16" s="46">
        <v>9</v>
      </c>
      <c r="E16" s="46"/>
      <c r="F16" s="93"/>
      <c r="G16" s="49" t="str">
        <f>IFERROR(VLOOKUP(F16,Table4[[Indicator]:[COPY SD]],2,0),"")</f>
        <v/>
      </c>
      <c r="H16" s="46" t="str">
        <f>IFERROR(VLOOKUP(I16,Table6[#All],2,0),"")</f>
        <v/>
      </c>
      <c r="I16" s="46" t="str">
        <f>IFERROR(INDEX(Table4[[#All],[SDGs]],MATCH(F16,'SDGs &amp; Indicators'!$D$3:$D$192,0)),"")</f>
        <v/>
      </c>
      <c r="J16" s="8">
        <f>IFERROR(VLOOKUP(F16&amp;I16,Table4[#All],9,0),"")</f>
        <v>0</v>
      </c>
      <c r="K16" s="8">
        <f>IFERROR(VLOOKUP(F16&amp;I16,Table4[#All],10,0),"")</f>
        <v>0</v>
      </c>
      <c r="L16" s="46">
        <f>IFERROR(VLOOKUP(F16&amp;I16,Table4[#All],11,0),"")</f>
        <v>0</v>
      </c>
      <c r="M16" s="46"/>
    </row>
    <row r="17" spans="1:13" x14ac:dyDescent="0.2">
      <c r="A17" s="103"/>
      <c r="B17" s="97"/>
      <c r="C17" s="98"/>
      <c r="D17" s="46">
        <v>10</v>
      </c>
      <c r="E17" s="46"/>
      <c r="F17" s="93"/>
      <c r="G17" s="49" t="str">
        <f>IFERROR(VLOOKUP(F17,Table4[[Indicator]:[COPY SD]],2,0),"")</f>
        <v/>
      </c>
      <c r="H17" s="46" t="str">
        <f>IFERROR(VLOOKUP(I17,Table6[#All],2,0),"")</f>
        <v/>
      </c>
      <c r="I17" s="46" t="str">
        <f>IFERROR(INDEX(Table4[[#All],[SDGs]],MATCH(F17,'SDGs &amp; Indicators'!$D$3:$D$192,0)),"")</f>
        <v/>
      </c>
      <c r="J17" s="8">
        <f>IFERROR(VLOOKUP(F17&amp;I17,Table4[#All],9,0),"")</f>
        <v>0</v>
      </c>
      <c r="K17" s="8">
        <f>IFERROR(VLOOKUP(F17&amp;I17,Table4[#All],10,0),"")</f>
        <v>0</v>
      </c>
      <c r="L17" s="46">
        <f>IFERROR(VLOOKUP(F17&amp;I17,Table4[#All],11,0),"")</f>
        <v>0</v>
      </c>
      <c r="M17" s="46"/>
    </row>
    <row r="18" spans="1:13" x14ac:dyDescent="0.2">
      <c r="A18" s="60"/>
      <c r="B18" s="58"/>
      <c r="C18" s="58"/>
      <c r="D18" s="58"/>
      <c r="E18" s="58"/>
      <c r="F18" s="94"/>
      <c r="G18" s="58"/>
      <c r="H18" s="58"/>
      <c r="I18" s="58"/>
      <c r="J18" s="58"/>
      <c r="K18" s="58"/>
      <c r="L18" s="58"/>
    </row>
    <row r="19" spans="1:13" ht="19" customHeight="1" x14ac:dyDescent="0.2">
      <c r="A19" s="103">
        <v>2</v>
      </c>
      <c r="B19" s="97"/>
      <c r="C19" s="98"/>
      <c r="D19" s="46">
        <v>1</v>
      </c>
      <c r="E19" s="46"/>
      <c r="F19" s="93"/>
      <c r="G19" s="49" t="str">
        <f>IFERROR(VLOOKUP(F19,Table4[[Indicator]:[COPY SD]],2,0),"")</f>
        <v/>
      </c>
      <c r="H19" s="46" t="str">
        <f>IFERROR(VLOOKUP(I19,Table6[#All],2,0),"")</f>
        <v/>
      </c>
      <c r="I19" s="46" t="str">
        <f>IFERROR(INDEX(Table4[[#All],[SDGs]],MATCH(F19,'SDGs &amp; Indicators'!$D$3:$D$192,0)),"")</f>
        <v/>
      </c>
      <c r="J19" s="8">
        <f>IFERROR(VLOOKUP(F19&amp;I19,Table4[#All],9,0),"")</f>
        <v>0</v>
      </c>
      <c r="K19" s="8">
        <f>IFERROR(VLOOKUP(F19&amp;I19,Table4[#All],10,0),"")</f>
        <v>0</v>
      </c>
      <c r="L19" s="46">
        <f>IFERROR(VLOOKUP(F19&amp;I19,Table4[#All],11,0),"")</f>
        <v>0</v>
      </c>
    </row>
    <row r="20" spans="1:13" x14ac:dyDescent="0.2">
      <c r="A20" s="103"/>
      <c r="B20" s="97"/>
      <c r="C20" s="98"/>
      <c r="D20" s="46">
        <v>2</v>
      </c>
      <c r="E20" s="46"/>
      <c r="F20" s="93"/>
      <c r="G20" s="49" t="str">
        <f>IFERROR(VLOOKUP(F20,Table4[[Indicator]:[COPY SD]],2,0),"")</f>
        <v/>
      </c>
      <c r="H20" s="46" t="str">
        <f>IFERROR(VLOOKUP(I20,Table6[#All],2,0),"")</f>
        <v/>
      </c>
      <c r="I20" s="46" t="str">
        <f>IFERROR(INDEX(Table4[[#All],[SDGs]],MATCH(F20,'SDGs &amp; Indicators'!$D$3:$D$192,0)),"")</f>
        <v/>
      </c>
      <c r="J20" s="8">
        <f>IFERROR(VLOOKUP(F20&amp;I20,Table4[#All],9,0),"")</f>
        <v>0</v>
      </c>
      <c r="K20" s="8">
        <f>IFERROR(VLOOKUP(F20&amp;I20,Table4[#All],10,0),"")</f>
        <v>0</v>
      </c>
      <c r="L20" s="46">
        <f>IFERROR(VLOOKUP(F20&amp;I20,Table4[#All],11,0),"")</f>
        <v>0</v>
      </c>
    </row>
    <row r="21" spans="1:13" x14ac:dyDescent="0.2">
      <c r="A21" s="103"/>
      <c r="B21" s="97"/>
      <c r="C21" s="98"/>
      <c r="D21" s="46">
        <v>3</v>
      </c>
      <c r="E21" s="46"/>
      <c r="F21" s="93"/>
      <c r="G21" s="49" t="str">
        <f>IFERROR(VLOOKUP(F21,Table4[[Indicator]:[COPY SD]],2,0),"")</f>
        <v/>
      </c>
      <c r="H21" s="46" t="str">
        <f>IFERROR(VLOOKUP(I21,Table6[#All],2,0),"")</f>
        <v/>
      </c>
      <c r="I21" s="46" t="str">
        <f>IFERROR(INDEX(Table4[[#All],[SDGs]],MATCH(F21,'SDGs &amp; Indicators'!$D$3:$D$192,0)),"")</f>
        <v/>
      </c>
      <c r="J21" s="8">
        <f>IFERROR(VLOOKUP(F21&amp;I21,Table4[#All],9,0),"")</f>
        <v>0</v>
      </c>
      <c r="K21" s="8">
        <f>IFERROR(VLOOKUP(F21&amp;I21,Table4[#All],10,0),"")</f>
        <v>0</v>
      </c>
      <c r="L21" s="46">
        <f>IFERROR(VLOOKUP(F21&amp;I21,Table4[#All],11,0),"")</f>
        <v>0</v>
      </c>
      <c r="M21" s="46"/>
    </row>
    <row r="22" spans="1:13" x14ac:dyDescent="0.2">
      <c r="A22" s="103"/>
      <c r="B22" s="97"/>
      <c r="C22" s="98"/>
      <c r="D22" s="46">
        <v>4</v>
      </c>
      <c r="E22" s="46"/>
      <c r="F22" s="93"/>
      <c r="G22" s="49" t="str">
        <f>IFERROR(VLOOKUP(F22,Table4[[Indicator]:[COPY SD]],2,0),"")</f>
        <v/>
      </c>
      <c r="H22" s="46" t="str">
        <f>IFERROR(VLOOKUP(I22,Table6[#All],2,0),"")</f>
        <v/>
      </c>
      <c r="I22" s="46" t="str">
        <f>IFERROR(INDEX(Table4[[#All],[SDGs]],MATCH(F22,'SDGs &amp; Indicators'!$D$3:$D$192,0)),"")</f>
        <v/>
      </c>
      <c r="J22" s="8">
        <f>IFERROR(VLOOKUP(F22&amp;I22,Table4[#All],9,0),"")</f>
        <v>0</v>
      </c>
      <c r="K22" s="8">
        <f>IFERROR(VLOOKUP(F22&amp;I22,Table4[#All],10,0),"")</f>
        <v>0</v>
      </c>
      <c r="L22" s="46">
        <f>IFERROR(VLOOKUP(F22&amp;I22,Table4[#All],11,0),"")</f>
        <v>0</v>
      </c>
      <c r="M22" s="46"/>
    </row>
    <row r="23" spans="1:13" x14ac:dyDescent="0.2">
      <c r="A23" s="103"/>
      <c r="B23" s="97"/>
      <c r="C23" s="98"/>
      <c r="D23" s="46">
        <v>5</v>
      </c>
      <c r="E23" s="46"/>
      <c r="F23" s="93"/>
      <c r="G23" s="49" t="str">
        <f>IFERROR(VLOOKUP(F23,Table4[[Indicator]:[COPY SD]],2,0),"")</f>
        <v/>
      </c>
      <c r="H23" s="46" t="str">
        <f>IFERROR(VLOOKUP(I23,Table6[#All],2,0),"")</f>
        <v/>
      </c>
      <c r="I23" s="46" t="str">
        <f>IFERROR(INDEX(Table4[[#All],[SDGs]],MATCH(F23,'SDGs &amp; Indicators'!$D$3:$D$192,0)),"")</f>
        <v/>
      </c>
      <c r="J23" s="8">
        <f>IFERROR(VLOOKUP(F23&amp;I23,Table4[#All],9,0),"")</f>
        <v>0</v>
      </c>
      <c r="K23" s="8">
        <f>IFERROR(VLOOKUP(F23&amp;I23,Table4[#All],10,0),"")</f>
        <v>0</v>
      </c>
      <c r="L23" s="46">
        <f>IFERROR(VLOOKUP(F23&amp;I23,Table4[#All],11,0),"")</f>
        <v>0</v>
      </c>
      <c r="M23" s="46"/>
    </row>
    <row r="24" spans="1:13" x14ac:dyDescent="0.2">
      <c r="A24" s="103"/>
      <c r="B24" s="97"/>
      <c r="C24" s="98"/>
      <c r="D24" s="46">
        <v>6</v>
      </c>
      <c r="E24" s="46"/>
      <c r="F24" s="93"/>
      <c r="G24" s="49" t="str">
        <f>IFERROR(VLOOKUP(F24,Table4[[Indicator]:[COPY SD]],2,0),"")</f>
        <v/>
      </c>
      <c r="H24" s="46" t="str">
        <f>IFERROR(VLOOKUP(I24,Table6[#All],2,0),"")</f>
        <v/>
      </c>
      <c r="I24" s="46" t="str">
        <f>IFERROR(INDEX(Table4[[#All],[SDGs]],MATCH(F24,'SDGs &amp; Indicators'!$D$3:$D$192,0)),"")</f>
        <v/>
      </c>
      <c r="J24" s="8">
        <f>IFERROR(VLOOKUP(F24&amp;I24,Table4[#All],9,0),"")</f>
        <v>0</v>
      </c>
      <c r="K24" s="8">
        <f>IFERROR(VLOOKUP(F24&amp;I24,Table4[#All],10,0),"")</f>
        <v>0</v>
      </c>
      <c r="L24" s="46">
        <f>IFERROR(VLOOKUP(F24&amp;I24,Table4[#All],11,0),"")</f>
        <v>0</v>
      </c>
      <c r="M24" s="46"/>
    </row>
    <row r="25" spans="1:13" x14ac:dyDescent="0.2">
      <c r="A25" s="103"/>
      <c r="B25" s="97"/>
      <c r="C25" s="98"/>
      <c r="D25" s="46">
        <v>7</v>
      </c>
      <c r="E25" s="46"/>
      <c r="F25" s="93"/>
      <c r="G25" s="49" t="str">
        <f>IFERROR(VLOOKUP(F25,Table4[[Indicator]:[COPY SD]],2,0),"")</f>
        <v/>
      </c>
      <c r="H25" s="46" t="str">
        <f>IFERROR(VLOOKUP(I25,Table6[#All],2,0),"")</f>
        <v/>
      </c>
      <c r="I25" s="46" t="str">
        <f>IFERROR(INDEX(Table4[[#All],[SDGs]],MATCH(F25,'SDGs &amp; Indicators'!$D$3:$D$192,0)),"")</f>
        <v/>
      </c>
      <c r="J25" s="8">
        <f>IFERROR(VLOOKUP(F25&amp;I25,Table4[#All],9,0),"")</f>
        <v>0</v>
      </c>
      <c r="K25" s="8">
        <f>IFERROR(VLOOKUP(F25&amp;I25,Table4[#All],10,0),"")</f>
        <v>0</v>
      </c>
      <c r="L25" s="46">
        <f>IFERROR(VLOOKUP(F25&amp;I25,Table4[#All],11,0),"")</f>
        <v>0</v>
      </c>
      <c r="M25" s="46"/>
    </row>
    <row r="26" spans="1:13" x14ac:dyDescent="0.2">
      <c r="A26" s="103"/>
      <c r="B26" s="97"/>
      <c r="C26" s="98"/>
      <c r="D26" s="46">
        <v>8</v>
      </c>
      <c r="E26" s="46"/>
      <c r="F26" s="93"/>
      <c r="G26" s="49" t="str">
        <f>IFERROR(VLOOKUP(F26,Table4[[Indicator]:[COPY SD]],2,0),"")</f>
        <v/>
      </c>
      <c r="H26" s="46" t="str">
        <f>IFERROR(VLOOKUP(I26,Table6[#All],2,0),"")</f>
        <v/>
      </c>
      <c r="I26" s="46" t="str">
        <f>IFERROR(INDEX(Table4[[#All],[SDGs]],MATCH(F26,'SDGs &amp; Indicators'!$D$3:$D$192,0)),"")</f>
        <v/>
      </c>
      <c r="J26" s="8">
        <f>IFERROR(VLOOKUP(F26&amp;I26,Table4[#All],9,0),"")</f>
        <v>0</v>
      </c>
      <c r="K26" s="8">
        <f>IFERROR(VLOOKUP(F26&amp;I26,Table4[#All],10,0),"")</f>
        <v>0</v>
      </c>
      <c r="L26" s="46">
        <f>IFERROR(VLOOKUP(F26&amp;I26,Table4[#All],11,0),"")</f>
        <v>0</v>
      </c>
      <c r="M26" s="46"/>
    </row>
    <row r="27" spans="1:13" x14ac:dyDescent="0.2">
      <c r="A27" s="103"/>
      <c r="B27" s="97"/>
      <c r="C27" s="98"/>
      <c r="D27" s="46">
        <v>9</v>
      </c>
      <c r="E27" s="46"/>
      <c r="F27" s="93"/>
      <c r="G27" s="49" t="str">
        <f>IFERROR(VLOOKUP(F27,Table4[[Indicator]:[COPY SD]],2,0),"")</f>
        <v/>
      </c>
      <c r="H27" s="46" t="str">
        <f>IFERROR(VLOOKUP(I27,Table6[#All],2,0),"")</f>
        <v/>
      </c>
      <c r="I27" s="46" t="str">
        <f>IFERROR(INDEX(Table4[[#All],[SDGs]],MATCH(F27,'SDGs &amp; Indicators'!$D$3:$D$192,0)),"")</f>
        <v/>
      </c>
      <c r="J27" s="8">
        <f>IFERROR(VLOOKUP(F27&amp;I27,Table4[#All],9,0),"")</f>
        <v>0</v>
      </c>
      <c r="K27" s="8">
        <f>IFERROR(VLOOKUP(F27&amp;I27,Table4[#All],10,0),"")</f>
        <v>0</v>
      </c>
      <c r="L27" s="46">
        <f>IFERROR(VLOOKUP(F27&amp;I27,Table4[#All],11,0),"")</f>
        <v>0</v>
      </c>
      <c r="M27" s="46"/>
    </row>
    <row r="28" spans="1:13" x14ac:dyDescent="0.2">
      <c r="A28" s="103"/>
      <c r="B28" s="97"/>
      <c r="C28" s="98"/>
      <c r="D28" s="46">
        <v>10</v>
      </c>
      <c r="E28" s="46"/>
      <c r="F28" s="93"/>
      <c r="G28" s="49" t="str">
        <f>IFERROR(VLOOKUP(F28,Table4[[Indicator]:[COPY SD]],2,0),"")</f>
        <v/>
      </c>
      <c r="H28" s="46" t="str">
        <f>IFERROR(VLOOKUP(I28,Table6[#All],2,0),"")</f>
        <v/>
      </c>
      <c r="I28" s="46" t="str">
        <f>IFERROR(INDEX(Table4[[#All],[SDGs]],MATCH(F28,'SDGs &amp; Indicators'!$D$3:$D$192,0)),"")</f>
        <v/>
      </c>
      <c r="J28" s="8">
        <f>IFERROR(VLOOKUP(F28&amp;I28,Table4[#All],9,0),"")</f>
        <v>0</v>
      </c>
      <c r="K28" s="8">
        <f>IFERROR(VLOOKUP(F28&amp;I28,Table4[#All],10,0),"")</f>
        <v>0</v>
      </c>
      <c r="L28" s="46">
        <f>IFERROR(VLOOKUP(F28&amp;I28,Table4[#All],11,0),"")</f>
        <v>0</v>
      </c>
    </row>
    <row r="29" spans="1:13" x14ac:dyDescent="0.2">
      <c r="A29" s="60"/>
      <c r="B29" s="58"/>
      <c r="C29" s="58"/>
      <c r="D29" s="58"/>
      <c r="E29" s="58"/>
      <c r="F29" s="94"/>
      <c r="G29" s="58"/>
      <c r="H29" s="58"/>
      <c r="I29" s="58"/>
      <c r="J29" s="58"/>
      <c r="K29" s="58"/>
      <c r="L29" s="58"/>
    </row>
    <row r="30" spans="1:13" ht="16" customHeight="1" x14ac:dyDescent="0.2">
      <c r="A30" s="103">
        <v>3</v>
      </c>
      <c r="B30" s="97"/>
      <c r="C30" s="98"/>
      <c r="D30" s="46">
        <v>1</v>
      </c>
      <c r="E30" s="46"/>
      <c r="F30" s="93"/>
      <c r="G30" s="49" t="str">
        <f>IFERROR(VLOOKUP(F30,Table4[[Indicator]:[COPY SD]],2,0),"")</f>
        <v/>
      </c>
      <c r="H30" s="46" t="str">
        <f>IFERROR(VLOOKUP(I30,Table6[#All],2,0),"")</f>
        <v/>
      </c>
      <c r="I30" s="46" t="str">
        <f>IFERROR(INDEX(Table4[[#All],[SDGs]],MATCH(F30,'SDGs &amp; Indicators'!$D$3:$D$192,0)),"")</f>
        <v/>
      </c>
      <c r="J30" s="8">
        <f>IFERROR(VLOOKUP(F30&amp;I30,Table4[#All],9,0),"")</f>
        <v>0</v>
      </c>
      <c r="K30" s="8">
        <f>IFERROR(VLOOKUP(F30&amp;I30,Table4[#All],10,0),"")</f>
        <v>0</v>
      </c>
      <c r="L30" s="46">
        <f>IFERROR(VLOOKUP(F30&amp;I30,Table4[#All],11,0),"")</f>
        <v>0</v>
      </c>
    </row>
    <row r="31" spans="1:13" x14ac:dyDescent="0.2">
      <c r="A31" s="103"/>
      <c r="B31" s="97"/>
      <c r="C31" s="98"/>
      <c r="D31" s="46">
        <v>2</v>
      </c>
      <c r="E31" s="46"/>
      <c r="F31" s="93"/>
      <c r="G31" s="49" t="str">
        <f>IFERROR(VLOOKUP(F31,Table4[[Indicator]:[COPY SD]],2,0),"")</f>
        <v/>
      </c>
      <c r="H31" s="46" t="str">
        <f>IFERROR(VLOOKUP(I31,Table6[#All],2,0),"")</f>
        <v/>
      </c>
      <c r="I31" s="46" t="str">
        <f>IFERROR(INDEX(Table4[[#All],[SDGs]],MATCH(F31,'SDGs &amp; Indicators'!$D$3:$D$192,0)),"")</f>
        <v/>
      </c>
      <c r="J31" s="8">
        <f>IFERROR(VLOOKUP(F31&amp;I31,Table4[#All],9,0),"")</f>
        <v>0</v>
      </c>
      <c r="K31" s="8">
        <f>IFERROR(VLOOKUP(F31&amp;I31,Table4[#All],10,0),"")</f>
        <v>0</v>
      </c>
      <c r="L31" s="46">
        <f>IFERROR(VLOOKUP(F31&amp;I31,Table4[#All],11,0),"")</f>
        <v>0</v>
      </c>
    </row>
    <row r="32" spans="1:13" x14ac:dyDescent="0.2">
      <c r="A32" s="103"/>
      <c r="B32" s="97"/>
      <c r="C32" s="98"/>
      <c r="D32" s="46">
        <v>3</v>
      </c>
      <c r="E32" s="46"/>
      <c r="F32" s="93"/>
      <c r="G32" s="49" t="str">
        <f>IFERROR(VLOOKUP(F32,Table4[[Indicator]:[COPY SD]],2,0),"")</f>
        <v/>
      </c>
      <c r="H32" s="46" t="str">
        <f>IFERROR(VLOOKUP(I32,Table6[#All],2,0),"")</f>
        <v/>
      </c>
      <c r="I32" s="46" t="str">
        <f>IFERROR(INDEX(Table4[[#All],[SDGs]],MATCH(F32,'SDGs &amp; Indicators'!$D$3:$D$192,0)),"")</f>
        <v/>
      </c>
      <c r="J32" s="8">
        <f>IFERROR(VLOOKUP(F32&amp;I32,Table4[#All],9,0),"")</f>
        <v>0</v>
      </c>
      <c r="K32" s="8">
        <f>IFERROR(VLOOKUP(F32&amp;I32,Table4[#All],10,0),"")</f>
        <v>0</v>
      </c>
      <c r="L32" s="46">
        <f>IFERROR(VLOOKUP(F32&amp;I32,Table4[#All],11,0),"")</f>
        <v>0</v>
      </c>
    </row>
    <row r="33" spans="1:12" x14ac:dyDescent="0.2">
      <c r="A33" s="103"/>
      <c r="B33" s="97"/>
      <c r="C33" s="98"/>
      <c r="D33" s="46">
        <v>4</v>
      </c>
      <c r="E33" s="46"/>
      <c r="F33" s="93"/>
      <c r="G33" s="49" t="str">
        <f>IFERROR(VLOOKUP(F33,Table4[[Indicator]:[COPY SD]],2,0),"")</f>
        <v/>
      </c>
      <c r="H33" s="46" t="str">
        <f>IFERROR(VLOOKUP(I33,Table6[#All],2,0),"")</f>
        <v/>
      </c>
      <c r="I33" s="46" t="str">
        <f>IFERROR(INDEX(Table4[[#All],[SDGs]],MATCH(F33,'SDGs &amp; Indicators'!$D$3:$D$192,0)),"")</f>
        <v/>
      </c>
      <c r="J33" s="8">
        <f>IFERROR(VLOOKUP(F33&amp;I33,Table4[#All],9,0),"")</f>
        <v>0</v>
      </c>
      <c r="K33" s="8">
        <f>IFERROR(VLOOKUP(F33&amp;I33,Table4[#All],10,0),"")</f>
        <v>0</v>
      </c>
      <c r="L33" s="46">
        <f>IFERROR(VLOOKUP(F33&amp;I33,Table4[#All],11,0),"")</f>
        <v>0</v>
      </c>
    </row>
    <row r="34" spans="1:12" x14ac:dyDescent="0.2">
      <c r="A34" s="103"/>
      <c r="B34" s="97"/>
      <c r="C34" s="98"/>
      <c r="D34" s="46">
        <v>5</v>
      </c>
      <c r="E34" s="46"/>
      <c r="F34" s="93"/>
      <c r="G34" s="49" t="str">
        <f>IFERROR(VLOOKUP(F34,Table4[[Indicator]:[COPY SD]],2,0),"")</f>
        <v/>
      </c>
      <c r="H34" s="46" t="str">
        <f>IFERROR(VLOOKUP(I34,Table6[#All],2,0),"")</f>
        <v/>
      </c>
      <c r="I34" s="46" t="str">
        <f>IFERROR(INDEX(Table4[[#All],[SDGs]],MATCH(F34,'SDGs &amp; Indicators'!$D$3:$D$192,0)),"")</f>
        <v/>
      </c>
      <c r="J34" s="8">
        <f>IFERROR(VLOOKUP(F34&amp;I34,Table4[#All],9,0),"")</f>
        <v>0</v>
      </c>
      <c r="K34" s="8">
        <f>IFERROR(VLOOKUP(F34&amp;I34,Table4[#All],10,0),"")</f>
        <v>0</v>
      </c>
      <c r="L34" s="46">
        <f>IFERROR(VLOOKUP(F34&amp;I34,Table4[#All],11,0),"")</f>
        <v>0</v>
      </c>
    </row>
    <row r="35" spans="1:12" x14ac:dyDescent="0.2">
      <c r="A35" s="103"/>
      <c r="B35" s="97"/>
      <c r="C35" s="98"/>
      <c r="D35" s="46">
        <v>6</v>
      </c>
      <c r="E35" s="46"/>
      <c r="F35" s="93"/>
      <c r="G35" s="49" t="str">
        <f>IFERROR(VLOOKUP(F35,Table4[[Indicator]:[COPY SD]],2,0),"")</f>
        <v/>
      </c>
      <c r="H35" s="46" t="str">
        <f>IFERROR(VLOOKUP(I35,Table6[#All],2,0),"")</f>
        <v/>
      </c>
      <c r="I35" s="46" t="str">
        <f>IFERROR(INDEX(Table4[[#All],[SDGs]],MATCH(F35,'SDGs &amp; Indicators'!$D$3:$D$192,0)),"")</f>
        <v/>
      </c>
      <c r="J35" s="8">
        <f>IFERROR(VLOOKUP(F35&amp;I35,Table4[#All],9,0),"")</f>
        <v>0</v>
      </c>
      <c r="K35" s="8">
        <f>IFERROR(VLOOKUP(F35&amp;I35,Table4[#All],10,0),"")</f>
        <v>0</v>
      </c>
      <c r="L35" s="46">
        <f>IFERROR(VLOOKUP(F35&amp;I35,Table4[#All],11,0),"")</f>
        <v>0</v>
      </c>
    </row>
    <row r="36" spans="1:12" x14ac:dyDescent="0.2">
      <c r="A36" s="103"/>
      <c r="B36" s="97"/>
      <c r="C36" s="98"/>
      <c r="D36" s="46">
        <v>7</v>
      </c>
      <c r="E36" s="46"/>
      <c r="F36" s="93"/>
      <c r="G36" s="49" t="str">
        <f>IFERROR(VLOOKUP(F36,Table4[[Indicator]:[COPY SD]],2,0),"")</f>
        <v/>
      </c>
      <c r="H36" s="46" t="str">
        <f>IFERROR(VLOOKUP(I36,Table6[#All],2,0),"")</f>
        <v/>
      </c>
      <c r="I36" s="46" t="str">
        <f>IFERROR(INDEX(Table4[[#All],[SDGs]],MATCH(F36,'SDGs &amp; Indicators'!$D$3:$D$192,0)),"")</f>
        <v/>
      </c>
      <c r="J36" s="8">
        <f>IFERROR(VLOOKUP(F36&amp;I36,Table4[#All],9,0),"")</f>
        <v>0</v>
      </c>
      <c r="K36" s="8">
        <f>IFERROR(VLOOKUP(F36&amp;I36,Table4[#All],10,0),"")</f>
        <v>0</v>
      </c>
      <c r="L36" s="46">
        <f>IFERROR(VLOOKUP(F36&amp;I36,Table4[#All],11,0),"")</f>
        <v>0</v>
      </c>
    </row>
    <row r="37" spans="1:12" x14ac:dyDescent="0.2">
      <c r="A37" s="103"/>
      <c r="B37" s="97"/>
      <c r="C37" s="98"/>
      <c r="D37" s="46">
        <v>8</v>
      </c>
      <c r="E37" s="46"/>
      <c r="F37" s="93"/>
      <c r="G37" s="49" t="str">
        <f>IFERROR(VLOOKUP(F37,Table4[[Indicator]:[COPY SD]],2,0),"")</f>
        <v/>
      </c>
      <c r="H37" s="46" t="str">
        <f>IFERROR(VLOOKUP(I37,Table6[#All],2,0),"")</f>
        <v/>
      </c>
      <c r="I37" s="46" t="str">
        <f>IFERROR(INDEX(Table4[[#All],[SDGs]],MATCH(F37,'SDGs &amp; Indicators'!$D$3:$D$192,0)),"")</f>
        <v/>
      </c>
      <c r="J37" s="8">
        <f>IFERROR(VLOOKUP(F37&amp;I37,Table4[#All],9,0),"")</f>
        <v>0</v>
      </c>
      <c r="K37" s="8">
        <f>IFERROR(VLOOKUP(F37&amp;I37,Table4[#All],10,0),"")</f>
        <v>0</v>
      </c>
      <c r="L37" s="46">
        <f>IFERROR(VLOOKUP(F37&amp;I37,Table4[#All],11,0),"")</f>
        <v>0</v>
      </c>
    </row>
    <row r="38" spans="1:12" x14ac:dyDescent="0.2">
      <c r="A38" s="103"/>
      <c r="B38" s="97"/>
      <c r="C38" s="98"/>
      <c r="D38" s="46">
        <v>9</v>
      </c>
      <c r="E38" s="46"/>
      <c r="F38" s="93"/>
      <c r="G38" s="49" t="str">
        <f>IFERROR(VLOOKUP(F38,Table4[[Indicator]:[COPY SD]],2,0),"")</f>
        <v/>
      </c>
      <c r="H38" s="46" t="str">
        <f>IFERROR(VLOOKUP(I38,Table6[#All],2,0),"")</f>
        <v/>
      </c>
      <c r="I38" s="46" t="str">
        <f>IFERROR(INDEX(Table4[[#All],[SDGs]],MATCH(F38,'SDGs &amp; Indicators'!$D$3:$D$192,0)),"")</f>
        <v/>
      </c>
      <c r="J38" s="8">
        <f>IFERROR(VLOOKUP(F38&amp;I38,Table4[#All],9,0),"")</f>
        <v>0</v>
      </c>
      <c r="K38" s="8">
        <f>IFERROR(VLOOKUP(F38&amp;I38,Table4[#All],10,0),"")</f>
        <v>0</v>
      </c>
      <c r="L38" s="46">
        <f>IFERROR(VLOOKUP(F38&amp;I38,Table4[#All],11,0),"")</f>
        <v>0</v>
      </c>
    </row>
    <row r="39" spans="1:12" x14ac:dyDescent="0.2">
      <c r="A39" s="103"/>
      <c r="B39" s="97"/>
      <c r="C39" s="98"/>
      <c r="D39" s="46">
        <v>10</v>
      </c>
      <c r="E39" s="46"/>
      <c r="F39" s="93"/>
      <c r="G39" s="49" t="str">
        <f>IFERROR(VLOOKUP(F39,Table4[[Indicator]:[COPY SD]],2,0),"")</f>
        <v/>
      </c>
      <c r="H39" s="46" t="str">
        <f>IFERROR(VLOOKUP(I39,Table6[#All],2,0),"")</f>
        <v/>
      </c>
      <c r="I39" s="46" t="str">
        <f>IFERROR(INDEX(Table4[[#All],[SDGs]],MATCH(F39,'SDGs &amp; Indicators'!$D$3:$D$192,0)),"")</f>
        <v/>
      </c>
      <c r="J39" s="8">
        <f>IFERROR(VLOOKUP(F39&amp;I39,Table4[#All],9,0),"")</f>
        <v>0</v>
      </c>
      <c r="K39" s="8">
        <f>IFERROR(VLOOKUP(F39&amp;I39,Table4[#All],10,0),"")</f>
        <v>0</v>
      </c>
      <c r="L39" s="46">
        <f>IFERROR(VLOOKUP(F39&amp;I39,Table4[#All],11,0),"")</f>
        <v>0</v>
      </c>
    </row>
    <row r="40" spans="1:12" x14ac:dyDescent="0.2">
      <c r="A40" s="60"/>
      <c r="B40" s="58"/>
      <c r="C40" s="58"/>
      <c r="D40" s="58"/>
      <c r="E40" s="58"/>
      <c r="F40" s="94"/>
      <c r="G40" s="58"/>
      <c r="H40" s="58"/>
      <c r="I40" s="58"/>
      <c r="J40" s="58"/>
      <c r="K40" s="58"/>
      <c r="L40" s="58"/>
    </row>
    <row r="41" spans="1:12" x14ac:dyDescent="0.2">
      <c r="A41" s="103">
        <v>4</v>
      </c>
      <c r="B41" s="97"/>
      <c r="C41" s="98"/>
      <c r="D41" s="55">
        <v>1</v>
      </c>
      <c r="E41" s="55"/>
      <c r="F41" s="95"/>
      <c r="G41" s="56" t="str">
        <f>IFERROR(VLOOKUP(F41,Table4[[Indicator]:[COPY SD]],2,0),"")</f>
        <v/>
      </c>
      <c r="H41" s="55" t="str">
        <f>IFERROR(VLOOKUP(I41,Table6[#All],2,0),"")</f>
        <v/>
      </c>
      <c r="I41" s="55" t="str">
        <f>IFERROR(INDEX(Table4[[#All],[SDGs]],MATCH(F41,'SDGs &amp; Indicators'!$D$3:$D$192,0)),"")</f>
        <v/>
      </c>
      <c r="J41" s="57">
        <f>IFERROR(VLOOKUP(F41&amp;I41,Table4[#All],9,0),"")</f>
        <v>0</v>
      </c>
      <c r="K41" s="57">
        <f>IFERROR(VLOOKUP(F41&amp;I41,Table4[#All],10,0),"")</f>
        <v>0</v>
      </c>
      <c r="L41" s="55">
        <f>IFERROR(VLOOKUP(F41&amp;I41,Table4[#All],11,0),"")</f>
        <v>0</v>
      </c>
    </row>
    <row r="42" spans="1:12" x14ac:dyDescent="0.2">
      <c r="A42" s="103"/>
      <c r="B42" s="97"/>
      <c r="C42" s="98"/>
      <c r="D42" s="46">
        <v>2</v>
      </c>
      <c r="E42" s="46"/>
      <c r="F42" s="93"/>
      <c r="G42" s="49" t="str">
        <f>IFERROR(VLOOKUP(F42,Table4[[Indicator]:[COPY SD]],2,0),"")</f>
        <v/>
      </c>
      <c r="H42" s="46" t="str">
        <f>IFERROR(VLOOKUP(I42,Table6[#All],2,0),"")</f>
        <v/>
      </c>
      <c r="I42" s="46" t="str">
        <f>IFERROR(INDEX(Table4[[#All],[SDGs]],MATCH(F42,'SDGs &amp; Indicators'!$D$3:$D$192,0)),"")</f>
        <v/>
      </c>
      <c r="J42" s="8">
        <f>IFERROR(VLOOKUP(F42&amp;I42,Table4[#All],9,0),"")</f>
        <v>0</v>
      </c>
      <c r="K42" s="8">
        <f>IFERROR(VLOOKUP(F42&amp;I42,Table4[#All],10,0),"")</f>
        <v>0</v>
      </c>
      <c r="L42" s="46">
        <f>IFERROR(VLOOKUP(F42&amp;I42,Table4[#All],11,0),"")</f>
        <v>0</v>
      </c>
    </row>
    <row r="43" spans="1:12" x14ac:dyDescent="0.2">
      <c r="A43" s="103"/>
      <c r="B43" s="97"/>
      <c r="C43" s="98"/>
      <c r="D43" s="46">
        <v>3</v>
      </c>
      <c r="E43" s="46"/>
      <c r="F43" s="93"/>
      <c r="G43" s="49" t="str">
        <f>IFERROR(VLOOKUP(F43,Table4[[Indicator]:[COPY SD]],2,0),"")</f>
        <v/>
      </c>
      <c r="H43" s="46" t="str">
        <f>IFERROR(VLOOKUP(I43,Table6[#All],2,0),"")</f>
        <v/>
      </c>
      <c r="I43" s="46" t="str">
        <f>IFERROR(INDEX(Table4[[#All],[SDGs]],MATCH(F43,'SDGs &amp; Indicators'!$D$3:$D$192,0)),"")</f>
        <v/>
      </c>
      <c r="J43" s="8">
        <f>IFERROR(VLOOKUP(F43&amp;I43,Table4[#All],9,0),"")</f>
        <v>0</v>
      </c>
      <c r="K43" s="8">
        <f>IFERROR(VLOOKUP(F43&amp;I43,Table4[#All],10,0),"")</f>
        <v>0</v>
      </c>
      <c r="L43" s="46">
        <f>IFERROR(VLOOKUP(F43&amp;I43,Table4[#All],11,0),"")</f>
        <v>0</v>
      </c>
    </row>
    <row r="44" spans="1:12" x14ac:dyDescent="0.2">
      <c r="A44" s="103"/>
      <c r="B44" s="97"/>
      <c r="C44" s="98"/>
      <c r="D44" s="46">
        <v>4</v>
      </c>
      <c r="E44" s="46"/>
      <c r="F44" s="93"/>
      <c r="G44" s="49" t="str">
        <f>IFERROR(VLOOKUP(F44,Table4[[Indicator]:[COPY SD]],2,0),"")</f>
        <v/>
      </c>
      <c r="H44" s="46" t="str">
        <f>IFERROR(VLOOKUP(I44,Table6[#All],2,0),"")</f>
        <v/>
      </c>
      <c r="I44" s="46" t="str">
        <f>IFERROR(INDEX(Table4[[#All],[SDGs]],MATCH(F44,'SDGs &amp; Indicators'!$D$3:$D$192,0)),"")</f>
        <v/>
      </c>
      <c r="J44" s="8">
        <f>IFERROR(VLOOKUP(F44&amp;I44,Table4[#All],9,0),"")</f>
        <v>0</v>
      </c>
      <c r="K44" s="8">
        <f>IFERROR(VLOOKUP(F44&amp;I44,Table4[#All],10,0),"")</f>
        <v>0</v>
      </c>
      <c r="L44" s="46">
        <f>IFERROR(VLOOKUP(F44&amp;I44,Table4[#All],11,0),"")</f>
        <v>0</v>
      </c>
    </row>
    <row r="45" spans="1:12" x14ac:dyDescent="0.2">
      <c r="A45" s="103"/>
      <c r="B45" s="97"/>
      <c r="C45" s="98"/>
      <c r="D45" s="46">
        <v>5</v>
      </c>
      <c r="E45" s="46"/>
      <c r="F45" s="93"/>
      <c r="G45" s="49" t="str">
        <f>IFERROR(VLOOKUP(F45,Table4[[Indicator]:[COPY SD]],2,0),"")</f>
        <v/>
      </c>
      <c r="H45" s="46" t="str">
        <f>IFERROR(VLOOKUP(I45,Table6[#All],2,0),"")</f>
        <v/>
      </c>
      <c r="I45" s="46" t="str">
        <f>IFERROR(INDEX(Table4[[#All],[SDGs]],MATCH(F45,'SDGs &amp; Indicators'!$D$3:$D$192,0)),"")</f>
        <v/>
      </c>
      <c r="J45" s="8">
        <f>IFERROR(VLOOKUP(F45&amp;I45,Table4[#All],9,0),"")</f>
        <v>0</v>
      </c>
      <c r="K45" s="8">
        <f>IFERROR(VLOOKUP(F45&amp;I45,Table4[#All],10,0),"")</f>
        <v>0</v>
      </c>
      <c r="L45" s="46">
        <f>IFERROR(VLOOKUP(F45&amp;I45,Table4[#All],11,0),"")</f>
        <v>0</v>
      </c>
    </row>
    <row r="46" spans="1:12" x14ac:dyDescent="0.2">
      <c r="A46" s="103"/>
      <c r="B46" s="97"/>
      <c r="C46" s="98"/>
      <c r="D46" s="46">
        <v>6</v>
      </c>
      <c r="E46" s="46"/>
      <c r="F46" s="93"/>
      <c r="G46" s="49" t="str">
        <f>IFERROR(VLOOKUP(F46,Table4[[Indicator]:[COPY SD]],2,0),"")</f>
        <v/>
      </c>
      <c r="H46" s="46" t="str">
        <f>IFERROR(VLOOKUP(I46,Table6[#All],2,0),"")</f>
        <v/>
      </c>
      <c r="I46" s="46" t="str">
        <f>IFERROR(INDEX(Table4[[#All],[SDGs]],MATCH(F46,'SDGs &amp; Indicators'!$D$3:$D$192,0)),"")</f>
        <v/>
      </c>
      <c r="J46" s="8">
        <f>IFERROR(VLOOKUP(F46&amp;I46,Table4[#All],9,0),"")</f>
        <v>0</v>
      </c>
      <c r="K46" s="8">
        <f>IFERROR(VLOOKUP(F46&amp;I46,Table4[#All],10,0),"")</f>
        <v>0</v>
      </c>
      <c r="L46" s="46">
        <f>IFERROR(VLOOKUP(F46&amp;I46,Table4[#All],11,0),"")</f>
        <v>0</v>
      </c>
    </row>
    <row r="47" spans="1:12" x14ac:dyDescent="0.2">
      <c r="A47" s="103"/>
      <c r="B47" s="97"/>
      <c r="C47" s="98"/>
      <c r="D47" s="46">
        <v>7</v>
      </c>
      <c r="E47" s="46"/>
      <c r="F47" s="93"/>
      <c r="G47" s="49" t="str">
        <f>IFERROR(VLOOKUP(F47,Table4[[Indicator]:[COPY SD]],2,0),"")</f>
        <v/>
      </c>
      <c r="H47" s="46" t="str">
        <f>IFERROR(VLOOKUP(I47,Table6[#All],2,0),"")</f>
        <v/>
      </c>
      <c r="I47" s="46" t="str">
        <f>IFERROR(INDEX(Table4[[#All],[SDGs]],MATCH(F47,'SDGs &amp; Indicators'!$D$3:$D$192,0)),"")</f>
        <v/>
      </c>
      <c r="J47" s="8">
        <f>IFERROR(VLOOKUP(F47&amp;I47,Table4[#All],9,0),"")</f>
        <v>0</v>
      </c>
      <c r="K47" s="8">
        <f>IFERROR(VLOOKUP(F47&amp;I47,Table4[#All],10,0),"")</f>
        <v>0</v>
      </c>
      <c r="L47" s="46">
        <f>IFERROR(VLOOKUP(F47&amp;I47,Table4[#All],11,0),"")</f>
        <v>0</v>
      </c>
    </row>
    <row r="48" spans="1:12" x14ac:dyDescent="0.2">
      <c r="A48" s="103"/>
      <c r="B48" s="97"/>
      <c r="C48" s="98"/>
      <c r="D48" s="46">
        <v>8</v>
      </c>
      <c r="E48" s="46"/>
      <c r="F48" s="93"/>
      <c r="G48" s="49" t="str">
        <f>IFERROR(VLOOKUP(F48,Table4[[Indicator]:[COPY SD]],2,0),"")</f>
        <v/>
      </c>
      <c r="H48" s="46" t="str">
        <f>IFERROR(VLOOKUP(I48,Table6[#All],2,0),"")</f>
        <v/>
      </c>
      <c r="I48" s="46" t="str">
        <f>IFERROR(INDEX(Table4[[#All],[SDGs]],MATCH(F48,'SDGs &amp; Indicators'!$D$3:$D$192,0)),"")</f>
        <v/>
      </c>
      <c r="J48" s="8">
        <f>IFERROR(VLOOKUP(F48&amp;I48,Table4[#All],9,0),"")</f>
        <v>0</v>
      </c>
      <c r="K48" s="8">
        <f>IFERROR(VLOOKUP(F48&amp;I48,Table4[#All],10,0),"")</f>
        <v>0</v>
      </c>
      <c r="L48" s="46">
        <f>IFERROR(VLOOKUP(F48&amp;I48,Table4[#All],11,0),"")</f>
        <v>0</v>
      </c>
    </row>
    <row r="49" spans="1:12" x14ac:dyDescent="0.2">
      <c r="A49" s="103"/>
      <c r="B49" s="97"/>
      <c r="C49" s="98"/>
      <c r="D49" s="46">
        <v>9</v>
      </c>
      <c r="E49" s="46"/>
      <c r="F49" s="93"/>
      <c r="G49" s="49" t="str">
        <f>IFERROR(VLOOKUP(F49,Table4[[Indicator]:[COPY SD]],2,0),"")</f>
        <v/>
      </c>
      <c r="H49" s="46" t="str">
        <f>IFERROR(VLOOKUP(I49,Table6[#All],2,0),"")</f>
        <v/>
      </c>
      <c r="I49" s="46" t="str">
        <f>IFERROR(INDEX(Table4[[#All],[SDGs]],MATCH(F49,'SDGs &amp; Indicators'!$D$3:$D$192,0)),"")</f>
        <v/>
      </c>
      <c r="J49" s="8">
        <f>IFERROR(VLOOKUP(F49&amp;I49,Table4[#All],9,0),"")</f>
        <v>0</v>
      </c>
      <c r="K49" s="8">
        <f>IFERROR(VLOOKUP(F49&amp;I49,Table4[#All],10,0),"")</f>
        <v>0</v>
      </c>
      <c r="L49" s="46">
        <f>IFERROR(VLOOKUP(F49&amp;I49,Table4[#All],11,0),"")</f>
        <v>0</v>
      </c>
    </row>
    <row r="50" spans="1:12" x14ac:dyDescent="0.2">
      <c r="A50" s="103"/>
      <c r="B50" s="97"/>
      <c r="C50" s="98"/>
      <c r="D50" s="46">
        <v>10</v>
      </c>
      <c r="E50" s="46"/>
      <c r="F50" s="93"/>
      <c r="G50" s="49" t="str">
        <f>IFERROR(VLOOKUP(F50,Table4[[Indicator]:[COPY SD]],2,0),"")</f>
        <v/>
      </c>
      <c r="H50" s="46" t="str">
        <f>IFERROR(VLOOKUP(I50,Table6[#All],2,0),"")</f>
        <v/>
      </c>
      <c r="I50" s="46" t="str">
        <f>IFERROR(INDEX(Table4[[#All],[SDGs]],MATCH(F50,'SDGs &amp; Indicators'!$D$3:$D$192,0)),"")</f>
        <v/>
      </c>
      <c r="J50" s="8">
        <f>IFERROR(VLOOKUP(F50&amp;I50,Table4[#All],9,0),"")</f>
        <v>0</v>
      </c>
      <c r="K50" s="8">
        <f>IFERROR(VLOOKUP(F50&amp;I50,Table4[#All],10,0),"")</f>
        <v>0</v>
      </c>
      <c r="L50" s="46">
        <f>IFERROR(VLOOKUP(F50&amp;I50,Table4[#All],11,0),"")</f>
        <v>0</v>
      </c>
    </row>
    <row r="51" spans="1:12" x14ac:dyDescent="0.2">
      <c r="A51" s="60"/>
      <c r="B51" s="58"/>
      <c r="C51" s="58"/>
      <c r="D51" s="58"/>
      <c r="E51" s="58"/>
      <c r="F51" s="94"/>
      <c r="G51" s="58"/>
      <c r="H51" s="58"/>
      <c r="I51" s="58"/>
      <c r="J51" s="58"/>
      <c r="K51" s="58"/>
      <c r="L51" s="58"/>
    </row>
    <row r="52" spans="1:12" x14ac:dyDescent="0.2">
      <c r="A52" s="103">
        <v>5</v>
      </c>
      <c r="B52" s="99"/>
      <c r="C52" s="101"/>
      <c r="D52" s="55">
        <v>1</v>
      </c>
      <c r="E52" s="55"/>
      <c r="F52" s="95"/>
      <c r="G52" s="56" t="str">
        <f>IFERROR(VLOOKUP(F52,Table4[[Indicator]:[COPY SD]],2,0),"")</f>
        <v/>
      </c>
      <c r="H52" s="55" t="str">
        <f>IFERROR(VLOOKUP(I52,Table6[#All],2,0),"")</f>
        <v/>
      </c>
      <c r="I52" s="55" t="str">
        <f>IFERROR(INDEX(Table4[[#All],[SDGs]],MATCH(F52,'SDGs &amp; Indicators'!$D$3:$D$192,0)),"")</f>
        <v/>
      </c>
      <c r="J52" s="57">
        <f>IFERROR(VLOOKUP(F52&amp;I52,Table4[#All],9,0),"")</f>
        <v>0</v>
      </c>
      <c r="K52" s="57">
        <f>IFERROR(VLOOKUP(F52&amp;I52,Table4[#All],10,0),"")</f>
        <v>0</v>
      </c>
      <c r="L52" s="55">
        <f>IFERROR(VLOOKUP(F52&amp;I52,Table4[#All],11,0),"")</f>
        <v>0</v>
      </c>
    </row>
    <row r="53" spans="1:12" x14ac:dyDescent="0.2">
      <c r="A53" s="103"/>
      <c r="B53" s="97"/>
      <c r="C53" s="98"/>
      <c r="D53" s="46">
        <v>2</v>
      </c>
      <c r="E53" s="46"/>
      <c r="F53" s="93"/>
      <c r="G53" s="49" t="str">
        <f>IFERROR(VLOOKUP(F53,Table4[[Indicator]:[COPY SD]],2,0),"")</f>
        <v/>
      </c>
      <c r="H53" s="46" t="str">
        <f>IFERROR(VLOOKUP(I53,Table6[#All],2,0),"")</f>
        <v/>
      </c>
      <c r="I53" s="46" t="str">
        <f>IFERROR(INDEX(Table4[[#All],[SDGs]],MATCH(F53,'SDGs &amp; Indicators'!$D$3:$D$192,0)),"")</f>
        <v/>
      </c>
      <c r="J53" s="8">
        <f>IFERROR(VLOOKUP(F53&amp;I53,Table4[#All],9,0),"")</f>
        <v>0</v>
      </c>
      <c r="K53" s="8">
        <f>IFERROR(VLOOKUP(F53&amp;I53,Table4[#All],10,0),"")</f>
        <v>0</v>
      </c>
      <c r="L53" s="46">
        <f>IFERROR(VLOOKUP(F53&amp;I53,Table4[#All],11,0),"")</f>
        <v>0</v>
      </c>
    </row>
    <row r="54" spans="1:12" x14ac:dyDescent="0.2">
      <c r="A54" s="103"/>
      <c r="B54" s="97"/>
      <c r="C54" s="98"/>
      <c r="D54" s="46">
        <v>3</v>
      </c>
      <c r="E54" s="46"/>
      <c r="F54" s="93"/>
      <c r="G54" s="49" t="str">
        <f>IFERROR(VLOOKUP(F54,Table4[[Indicator]:[COPY SD]],2,0),"")</f>
        <v/>
      </c>
      <c r="H54" s="46" t="str">
        <f>IFERROR(VLOOKUP(I54,Table6[#All],2,0),"")</f>
        <v/>
      </c>
      <c r="I54" s="46" t="str">
        <f>IFERROR(INDEX(Table4[[#All],[SDGs]],MATCH(F54,'SDGs &amp; Indicators'!$D$3:$D$192,0)),"")</f>
        <v/>
      </c>
      <c r="J54" s="8">
        <f>IFERROR(VLOOKUP(F54&amp;I54,Table4[#All],9,0),"")</f>
        <v>0</v>
      </c>
      <c r="K54" s="8">
        <f>IFERROR(VLOOKUP(F54&amp;I54,Table4[#All],10,0),"")</f>
        <v>0</v>
      </c>
      <c r="L54" s="46">
        <f>IFERROR(VLOOKUP(F54&amp;I54,Table4[#All],11,0),"")</f>
        <v>0</v>
      </c>
    </row>
    <row r="55" spans="1:12" x14ac:dyDescent="0.2">
      <c r="A55" s="103"/>
      <c r="B55" s="97"/>
      <c r="C55" s="98"/>
      <c r="D55" s="46">
        <v>4</v>
      </c>
      <c r="E55" s="46"/>
      <c r="F55" s="93"/>
      <c r="G55" s="49" t="str">
        <f>IFERROR(VLOOKUP(F55,Table4[[Indicator]:[COPY SD]],2,0),"")</f>
        <v/>
      </c>
      <c r="H55" s="46" t="str">
        <f>IFERROR(VLOOKUP(I55,Table6[#All],2,0),"")</f>
        <v/>
      </c>
      <c r="I55" s="46" t="str">
        <f>IFERROR(INDEX(Table4[[#All],[SDGs]],MATCH(F55,'SDGs &amp; Indicators'!$D$3:$D$192,0)),"")</f>
        <v/>
      </c>
      <c r="J55" s="8">
        <f>IFERROR(VLOOKUP(F55&amp;I55,Table4[#All],9,0),"")</f>
        <v>0</v>
      </c>
      <c r="K55" s="8">
        <f>IFERROR(VLOOKUP(F55&amp;I55,Table4[#All],10,0),"")</f>
        <v>0</v>
      </c>
      <c r="L55" s="46">
        <f>IFERROR(VLOOKUP(F55&amp;I55,Table4[#All],11,0),"")</f>
        <v>0</v>
      </c>
    </row>
    <row r="56" spans="1:12" x14ac:dyDescent="0.2">
      <c r="A56" s="103"/>
      <c r="B56" s="97"/>
      <c r="C56" s="98"/>
      <c r="D56" s="46">
        <v>5</v>
      </c>
      <c r="E56" s="46"/>
      <c r="F56" s="93"/>
      <c r="G56" s="49" t="str">
        <f>IFERROR(VLOOKUP(F56,Table4[[Indicator]:[COPY SD]],2,0),"")</f>
        <v/>
      </c>
      <c r="H56" s="46" t="str">
        <f>IFERROR(VLOOKUP(I56,Table6[#All],2,0),"")</f>
        <v/>
      </c>
      <c r="I56" s="46" t="str">
        <f>IFERROR(INDEX(Table4[[#All],[SDGs]],MATCH(F56,'SDGs &amp; Indicators'!$D$3:$D$192,0)),"")</f>
        <v/>
      </c>
      <c r="J56" s="8">
        <f>IFERROR(VLOOKUP(F56&amp;I56,Table4[#All],9,0),"")</f>
        <v>0</v>
      </c>
      <c r="K56" s="8">
        <f>IFERROR(VLOOKUP(F56&amp;I56,Table4[#All],10,0),"")</f>
        <v>0</v>
      </c>
      <c r="L56" s="46">
        <f>IFERROR(VLOOKUP(F56&amp;I56,Table4[#All],11,0),"")</f>
        <v>0</v>
      </c>
    </row>
    <row r="57" spans="1:12" x14ac:dyDescent="0.2">
      <c r="A57" s="103"/>
      <c r="B57" s="97"/>
      <c r="C57" s="98"/>
      <c r="D57" s="46">
        <v>6</v>
      </c>
      <c r="E57" s="46"/>
      <c r="F57" s="93"/>
      <c r="G57" s="49" t="str">
        <f>IFERROR(VLOOKUP(F57,Table4[[Indicator]:[COPY SD]],2,0),"")</f>
        <v/>
      </c>
      <c r="H57" s="46" t="str">
        <f>IFERROR(VLOOKUP(I57,Table6[#All],2,0),"")</f>
        <v/>
      </c>
      <c r="I57" s="46" t="str">
        <f>IFERROR(INDEX(Table4[[#All],[SDGs]],MATCH(F57,'SDGs &amp; Indicators'!$D$3:$D$192,0)),"")</f>
        <v/>
      </c>
      <c r="J57" s="8">
        <f>IFERROR(VLOOKUP(F57&amp;I57,Table4[#All],9,0),"")</f>
        <v>0</v>
      </c>
      <c r="K57" s="8">
        <f>IFERROR(VLOOKUP(F57&amp;I57,Table4[#All],10,0),"")</f>
        <v>0</v>
      </c>
      <c r="L57" s="46">
        <f>IFERROR(VLOOKUP(F57&amp;I57,Table4[#All],11,0),"")</f>
        <v>0</v>
      </c>
    </row>
    <row r="58" spans="1:12" x14ac:dyDescent="0.2">
      <c r="A58" s="103"/>
      <c r="B58" s="97"/>
      <c r="C58" s="98"/>
      <c r="D58" s="46">
        <v>7</v>
      </c>
      <c r="E58" s="46"/>
      <c r="F58" s="93"/>
      <c r="G58" s="49" t="str">
        <f>IFERROR(VLOOKUP(F58,Table4[[Indicator]:[COPY SD]],2,0),"")</f>
        <v/>
      </c>
      <c r="H58" s="46" t="str">
        <f>IFERROR(VLOOKUP(I58,Table6[#All],2,0),"")</f>
        <v/>
      </c>
      <c r="I58" s="46" t="str">
        <f>IFERROR(INDEX(Table4[[#All],[SDGs]],MATCH(F58,'SDGs &amp; Indicators'!$D$3:$D$192,0)),"")</f>
        <v/>
      </c>
      <c r="J58" s="8">
        <f>IFERROR(VLOOKUP(F58&amp;I58,Table4[#All],9,0),"")</f>
        <v>0</v>
      </c>
      <c r="K58" s="8">
        <f>IFERROR(VLOOKUP(F58&amp;I58,Table4[#All],10,0),"")</f>
        <v>0</v>
      </c>
      <c r="L58" s="46">
        <f>IFERROR(VLOOKUP(F58&amp;I58,Table4[#All],11,0),"")</f>
        <v>0</v>
      </c>
    </row>
    <row r="59" spans="1:12" x14ac:dyDescent="0.2">
      <c r="A59" s="103"/>
      <c r="B59" s="97"/>
      <c r="C59" s="98"/>
      <c r="D59" s="46">
        <v>8</v>
      </c>
      <c r="E59" s="46"/>
      <c r="F59" s="93"/>
      <c r="G59" s="49" t="str">
        <f>IFERROR(VLOOKUP(F59,Table4[[Indicator]:[COPY SD]],2,0),"")</f>
        <v/>
      </c>
      <c r="H59" s="46" t="str">
        <f>IFERROR(VLOOKUP(I59,Table6[#All],2,0),"")</f>
        <v/>
      </c>
      <c r="I59" s="46" t="str">
        <f>IFERROR(INDEX(Table4[[#All],[SDGs]],MATCH(F59,'SDGs &amp; Indicators'!$D$3:$D$192,0)),"")</f>
        <v/>
      </c>
      <c r="J59" s="8">
        <f>IFERROR(VLOOKUP(F59&amp;I59,Table4[#All],9,0),"")</f>
        <v>0</v>
      </c>
      <c r="K59" s="8">
        <f>IFERROR(VLOOKUP(F59&amp;I59,Table4[#All],10,0),"")</f>
        <v>0</v>
      </c>
      <c r="L59" s="46">
        <f>IFERROR(VLOOKUP(F59&amp;I59,Table4[#All],11,0),"")</f>
        <v>0</v>
      </c>
    </row>
    <row r="60" spans="1:12" x14ac:dyDescent="0.2">
      <c r="A60" s="103"/>
      <c r="B60" s="97"/>
      <c r="C60" s="98"/>
      <c r="D60" s="46">
        <v>9</v>
      </c>
      <c r="E60" s="46"/>
      <c r="F60" s="93"/>
      <c r="G60" s="49" t="str">
        <f>IFERROR(VLOOKUP(F60,Table4[[Indicator]:[COPY SD]],2,0),"")</f>
        <v/>
      </c>
      <c r="H60" s="46" t="str">
        <f>IFERROR(VLOOKUP(I60,Table6[#All],2,0),"")</f>
        <v/>
      </c>
      <c r="I60" s="46" t="str">
        <f>IFERROR(INDEX(Table4[[#All],[SDGs]],MATCH(F60,'SDGs &amp; Indicators'!$D$3:$D$192,0)),"")</f>
        <v/>
      </c>
      <c r="J60" s="8">
        <f>IFERROR(VLOOKUP(F60&amp;I60,Table4[#All],9,0),"")</f>
        <v>0</v>
      </c>
      <c r="K60" s="8">
        <f>IFERROR(VLOOKUP(F60&amp;I60,Table4[#All],10,0),"")</f>
        <v>0</v>
      </c>
      <c r="L60" s="46">
        <f>IFERROR(VLOOKUP(F60&amp;I60,Table4[#All],11,0),"")</f>
        <v>0</v>
      </c>
    </row>
    <row r="61" spans="1:12" x14ac:dyDescent="0.2">
      <c r="A61" s="103"/>
      <c r="B61" s="100"/>
      <c r="C61" s="102"/>
      <c r="D61" s="58">
        <v>10</v>
      </c>
      <c r="E61" s="58"/>
      <c r="F61" s="94"/>
      <c r="G61" s="59" t="str">
        <f>IFERROR(VLOOKUP(F61,Table4[[Indicator]:[COPY SD]],2,0),"")</f>
        <v/>
      </c>
      <c r="H61" s="58" t="str">
        <f>IFERROR(VLOOKUP(I61,Table6[#All],2,0),"")</f>
        <v/>
      </c>
      <c r="I61" s="58" t="str">
        <f>IFERROR(INDEX(Table4[[#All],[SDGs]],MATCH(F61,'SDGs &amp; Indicators'!$D$3:$D$192,0)),"")</f>
        <v/>
      </c>
      <c r="J61" s="60">
        <f>IFERROR(VLOOKUP(F61&amp;I61,Table4[#All],9,0),"")</f>
        <v>0</v>
      </c>
      <c r="K61" s="60">
        <f>IFERROR(VLOOKUP(F61&amp;I61,Table4[#All],10,0),"")</f>
        <v>0</v>
      </c>
      <c r="L61" s="58">
        <f>IFERROR(VLOOKUP(F61&amp;I61,Table4[#All],11,0),"")</f>
        <v>0</v>
      </c>
    </row>
    <row r="62" spans="1:12" x14ac:dyDescent="0.2">
      <c r="H62" s="46"/>
      <c r="I62" s="46"/>
      <c r="J62" s="46"/>
      <c r="K62" s="46"/>
      <c r="L62" s="46"/>
    </row>
    <row r="63" spans="1:12" x14ac:dyDescent="0.2">
      <c r="H63" s="46"/>
      <c r="I63" s="46"/>
      <c r="J63" s="46"/>
      <c r="K63" s="46"/>
      <c r="L63" s="46"/>
    </row>
    <row r="64" spans="1:12" x14ac:dyDescent="0.2">
      <c r="H64" s="46"/>
      <c r="I64" s="46"/>
      <c r="J64" s="46"/>
      <c r="K64" s="46"/>
      <c r="L64" s="46"/>
    </row>
    <row r="65" spans="8:12" x14ac:dyDescent="0.2">
      <c r="H65" s="46"/>
      <c r="I65" s="46"/>
      <c r="J65" s="46"/>
      <c r="K65" s="46"/>
      <c r="L65" s="46"/>
    </row>
    <row r="66" spans="8:12" x14ac:dyDescent="0.2">
      <c r="H66" s="46"/>
      <c r="I66" s="46"/>
      <c r="J66" s="46"/>
      <c r="K66" s="46"/>
      <c r="L66" s="46"/>
    </row>
    <row r="67" spans="8:12" x14ac:dyDescent="0.2">
      <c r="H67" s="46"/>
      <c r="I67" s="46"/>
      <c r="J67" s="46"/>
      <c r="K67" s="46"/>
      <c r="L67" s="46"/>
    </row>
    <row r="68" spans="8:12" x14ac:dyDescent="0.2">
      <c r="H68" s="46"/>
      <c r="I68" s="46"/>
      <c r="J68" s="46"/>
      <c r="K68" s="46"/>
      <c r="L68" s="46"/>
    </row>
    <row r="69" spans="8:12" x14ac:dyDescent="0.2">
      <c r="H69" s="46"/>
      <c r="I69" s="46"/>
      <c r="J69" s="46"/>
      <c r="K69" s="46"/>
      <c r="L69" s="46"/>
    </row>
    <row r="70" spans="8:12" x14ac:dyDescent="0.2">
      <c r="H70" s="46"/>
      <c r="I70" s="46"/>
      <c r="J70" s="46"/>
      <c r="K70" s="46"/>
      <c r="L70" s="46"/>
    </row>
    <row r="71" spans="8:12" x14ac:dyDescent="0.2">
      <c r="H71" s="46"/>
      <c r="I71" s="46"/>
      <c r="J71" s="46"/>
      <c r="K71" s="46"/>
      <c r="L71" s="46"/>
    </row>
    <row r="72" spans="8:12" x14ac:dyDescent="0.2">
      <c r="H72" s="46"/>
      <c r="I72" s="46"/>
      <c r="J72" s="46"/>
      <c r="K72" s="46"/>
      <c r="L72" s="46"/>
    </row>
    <row r="73" spans="8:12" x14ac:dyDescent="0.2">
      <c r="H73" s="46"/>
      <c r="I73" s="46"/>
      <c r="J73" s="46"/>
      <c r="K73" s="46"/>
      <c r="L73" s="46"/>
    </row>
    <row r="74" spans="8:12" x14ac:dyDescent="0.2">
      <c r="H74" s="46"/>
      <c r="I74" s="46"/>
      <c r="J74" s="46"/>
      <c r="K74" s="46"/>
      <c r="L74" s="46"/>
    </row>
    <row r="75" spans="8:12" x14ac:dyDescent="0.2">
      <c r="H75" s="46"/>
      <c r="I75" s="46"/>
      <c r="J75" s="46"/>
      <c r="K75" s="46"/>
      <c r="L75" s="46"/>
    </row>
    <row r="76" spans="8:12" x14ac:dyDescent="0.2">
      <c r="H76" s="46"/>
      <c r="I76" s="46"/>
      <c r="J76" s="46"/>
      <c r="K76" s="46"/>
      <c r="L76" s="46"/>
    </row>
    <row r="77" spans="8:12" x14ac:dyDescent="0.2">
      <c r="H77" s="46"/>
      <c r="I77" s="46"/>
      <c r="J77" s="46"/>
      <c r="K77" s="46"/>
      <c r="L77" s="46"/>
    </row>
    <row r="78" spans="8:12" x14ac:dyDescent="0.2">
      <c r="H78" s="46"/>
      <c r="I78" s="46"/>
      <c r="J78" s="46"/>
      <c r="K78" s="46"/>
      <c r="L78" s="46"/>
    </row>
  </sheetData>
  <mergeCells count="16">
    <mergeCell ref="A1:C3"/>
    <mergeCell ref="B41:B50"/>
    <mergeCell ref="C41:C50"/>
    <mergeCell ref="B52:B61"/>
    <mergeCell ref="C52:C61"/>
    <mergeCell ref="A8:A17"/>
    <mergeCell ref="A19:A28"/>
    <mergeCell ref="A30:A39"/>
    <mergeCell ref="A41:A50"/>
    <mergeCell ref="A52:A61"/>
    <mergeCell ref="B8:B17"/>
    <mergeCell ref="C8:C17"/>
    <mergeCell ref="B19:B28"/>
    <mergeCell ref="C19:C28"/>
    <mergeCell ref="B30:B39"/>
    <mergeCell ref="C30:C39"/>
  </mergeCells>
  <conditionalFormatting sqref="E8:E17 E19:E27 D8:D27 D30:F63 F8:F28 D28:E28">
    <cfRule type="notContainsBlanks" dxfId="204" priority="191">
      <formula>LEN(TRIM(D8))&gt;0</formula>
    </cfRule>
  </conditionalFormatting>
  <conditionalFormatting sqref="G8:G18 G40 G51 G62:G78">
    <cfRule type="containsText" dxfId="203" priority="175" operator="containsText" text="Economic">
      <formula>NOT(ISERROR(SEARCH("Economic",G8)))</formula>
    </cfRule>
    <cfRule type="containsText" dxfId="202" priority="176" operator="containsText" text="Environmental">
      <formula>NOT(ISERROR(SEARCH("Environmental",G8)))</formula>
    </cfRule>
    <cfRule type="containsText" dxfId="201" priority="177" operator="containsText" text="Social">
      <formula>NOT(ISERROR(SEARCH("Social",G8)))</formula>
    </cfRule>
  </conditionalFormatting>
  <conditionalFormatting sqref="G19">
    <cfRule type="containsText" dxfId="200" priority="169" operator="containsText" text="Economic">
      <formula>NOT(ISERROR(SEARCH("Economic",G19)))</formula>
    </cfRule>
    <cfRule type="containsText" dxfId="199" priority="170" operator="containsText" text="Environmental">
      <formula>NOT(ISERROR(SEARCH("Environmental",G19)))</formula>
    </cfRule>
    <cfRule type="containsText" dxfId="198" priority="171" operator="containsText" text="Social">
      <formula>NOT(ISERROR(SEARCH("Social",G19)))</formula>
    </cfRule>
  </conditionalFormatting>
  <conditionalFormatting sqref="G20">
    <cfRule type="containsText" dxfId="197" priority="166" operator="containsText" text="Economic">
      <formula>NOT(ISERROR(SEARCH("Economic",G20)))</formula>
    </cfRule>
    <cfRule type="containsText" dxfId="196" priority="167" operator="containsText" text="Environmental">
      <formula>NOT(ISERROR(SEARCH("Environmental",G20)))</formula>
    </cfRule>
    <cfRule type="containsText" dxfId="195" priority="168" operator="containsText" text="Social">
      <formula>NOT(ISERROR(SEARCH("Social",G20)))</formula>
    </cfRule>
  </conditionalFormatting>
  <conditionalFormatting sqref="G21">
    <cfRule type="containsText" dxfId="194" priority="163" operator="containsText" text="Economic">
      <formula>NOT(ISERROR(SEARCH("Economic",G21)))</formula>
    </cfRule>
    <cfRule type="containsText" dxfId="193" priority="164" operator="containsText" text="Environmental">
      <formula>NOT(ISERROR(SEARCH("Environmental",G21)))</formula>
    </cfRule>
    <cfRule type="containsText" dxfId="192" priority="165" operator="containsText" text="Social">
      <formula>NOT(ISERROR(SEARCH("Social",G21)))</formula>
    </cfRule>
  </conditionalFormatting>
  <conditionalFormatting sqref="G22">
    <cfRule type="containsText" dxfId="191" priority="160" operator="containsText" text="Economic">
      <formula>NOT(ISERROR(SEARCH("Economic",G22)))</formula>
    </cfRule>
    <cfRule type="containsText" dxfId="190" priority="161" operator="containsText" text="Environmental">
      <formula>NOT(ISERROR(SEARCH("Environmental",G22)))</formula>
    </cfRule>
    <cfRule type="containsText" dxfId="189" priority="162" operator="containsText" text="Social">
      <formula>NOT(ISERROR(SEARCH("Social",G22)))</formula>
    </cfRule>
  </conditionalFormatting>
  <conditionalFormatting sqref="G23">
    <cfRule type="containsText" dxfId="188" priority="157" operator="containsText" text="Economic">
      <formula>NOT(ISERROR(SEARCH("Economic",G23)))</formula>
    </cfRule>
    <cfRule type="containsText" dxfId="187" priority="158" operator="containsText" text="Environmental">
      <formula>NOT(ISERROR(SEARCH("Environmental",G23)))</formula>
    </cfRule>
    <cfRule type="containsText" dxfId="186" priority="159" operator="containsText" text="Social">
      <formula>NOT(ISERROR(SEARCH("Social",G23)))</formula>
    </cfRule>
  </conditionalFormatting>
  <conditionalFormatting sqref="G24">
    <cfRule type="containsText" dxfId="185" priority="154" operator="containsText" text="Economic">
      <formula>NOT(ISERROR(SEARCH("Economic",G24)))</formula>
    </cfRule>
    <cfRule type="containsText" dxfId="184" priority="155" operator="containsText" text="Environmental">
      <formula>NOT(ISERROR(SEARCH("Environmental",G24)))</formula>
    </cfRule>
    <cfRule type="containsText" dxfId="183" priority="156" operator="containsText" text="Social">
      <formula>NOT(ISERROR(SEARCH("Social",G24)))</formula>
    </cfRule>
  </conditionalFormatting>
  <conditionalFormatting sqref="G25">
    <cfRule type="containsText" dxfId="182" priority="151" operator="containsText" text="Economic">
      <formula>NOT(ISERROR(SEARCH("Economic",G25)))</formula>
    </cfRule>
    <cfRule type="containsText" dxfId="181" priority="152" operator="containsText" text="Environmental">
      <formula>NOT(ISERROR(SEARCH("Environmental",G25)))</formula>
    </cfRule>
    <cfRule type="containsText" dxfId="180" priority="153" operator="containsText" text="Social">
      <formula>NOT(ISERROR(SEARCH("Social",G25)))</formula>
    </cfRule>
  </conditionalFormatting>
  <conditionalFormatting sqref="G26">
    <cfRule type="containsText" dxfId="179" priority="148" operator="containsText" text="Economic">
      <formula>NOT(ISERROR(SEARCH("Economic",G26)))</formula>
    </cfRule>
    <cfRule type="containsText" dxfId="178" priority="149" operator="containsText" text="Environmental">
      <formula>NOT(ISERROR(SEARCH("Environmental",G26)))</formula>
    </cfRule>
    <cfRule type="containsText" dxfId="177" priority="150" operator="containsText" text="Social">
      <formula>NOT(ISERROR(SEARCH("Social",G26)))</formula>
    </cfRule>
  </conditionalFormatting>
  <conditionalFormatting sqref="G27">
    <cfRule type="containsText" dxfId="176" priority="145" operator="containsText" text="Economic">
      <formula>NOT(ISERROR(SEARCH("Economic",G27)))</formula>
    </cfRule>
    <cfRule type="containsText" dxfId="175" priority="146" operator="containsText" text="Environmental">
      <formula>NOT(ISERROR(SEARCH("Environmental",G27)))</formula>
    </cfRule>
    <cfRule type="containsText" dxfId="174" priority="147" operator="containsText" text="Social">
      <formula>NOT(ISERROR(SEARCH("Social",G27)))</formula>
    </cfRule>
  </conditionalFormatting>
  <conditionalFormatting sqref="D29:F29">
    <cfRule type="notContainsBlanks" dxfId="173" priority="144">
      <formula>LEN(TRIM(D29))&gt;0</formula>
    </cfRule>
  </conditionalFormatting>
  <conditionalFormatting sqref="G29">
    <cfRule type="containsText" dxfId="172" priority="141" operator="containsText" text="Economic">
      <formula>NOT(ISERROR(SEARCH("Economic",G29)))</formula>
    </cfRule>
    <cfRule type="containsText" dxfId="171" priority="142" operator="containsText" text="Environmental">
      <formula>NOT(ISERROR(SEARCH("Environmental",G29)))</formula>
    </cfRule>
    <cfRule type="containsText" dxfId="170" priority="143" operator="containsText" text="Social">
      <formula>NOT(ISERROR(SEARCH("Social",G29)))</formula>
    </cfRule>
  </conditionalFormatting>
  <conditionalFormatting sqref="G28">
    <cfRule type="containsText" dxfId="169" priority="137" operator="containsText" text="Economic">
      <formula>NOT(ISERROR(SEARCH("Economic",G28)))</formula>
    </cfRule>
    <cfRule type="containsText" dxfId="168" priority="138" operator="containsText" text="Environmental">
      <formula>NOT(ISERROR(SEARCH("Environmental",G28)))</formula>
    </cfRule>
    <cfRule type="containsText" dxfId="167" priority="139" operator="containsText" text="Social">
      <formula>NOT(ISERROR(SEARCH("Social",G28)))</formula>
    </cfRule>
  </conditionalFormatting>
  <conditionalFormatting sqref="G30">
    <cfRule type="containsText" dxfId="166" priority="134" operator="containsText" text="Economic">
      <formula>NOT(ISERROR(SEARCH("Economic",G30)))</formula>
    </cfRule>
    <cfRule type="containsText" dxfId="165" priority="135" operator="containsText" text="Environmental">
      <formula>NOT(ISERROR(SEARCH("Environmental",G30)))</formula>
    </cfRule>
    <cfRule type="containsText" dxfId="164" priority="136" operator="containsText" text="Social">
      <formula>NOT(ISERROR(SEARCH("Social",G30)))</formula>
    </cfRule>
  </conditionalFormatting>
  <conditionalFormatting sqref="G31">
    <cfRule type="containsText" dxfId="163" priority="131" operator="containsText" text="Economic">
      <formula>NOT(ISERROR(SEARCH("Economic",G31)))</formula>
    </cfRule>
    <cfRule type="containsText" dxfId="162" priority="132" operator="containsText" text="Environmental">
      <formula>NOT(ISERROR(SEARCH("Environmental",G31)))</formula>
    </cfRule>
    <cfRule type="containsText" dxfId="161" priority="133" operator="containsText" text="Social">
      <formula>NOT(ISERROR(SEARCH("Social",G31)))</formula>
    </cfRule>
  </conditionalFormatting>
  <conditionalFormatting sqref="G32">
    <cfRule type="containsText" dxfId="160" priority="128" operator="containsText" text="Economic">
      <formula>NOT(ISERROR(SEARCH("Economic",G32)))</formula>
    </cfRule>
    <cfRule type="containsText" dxfId="159" priority="129" operator="containsText" text="Environmental">
      <formula>NOT(ISERROR(SEARCH("Environmental",G32)))</formula>
    </cfRule>
    <cfRule type="containsText" dxfId="158" priority="130" operator="containsText" text="Social">
      <formula>NOT(ISERROR(SEARCH("Social",G32)))</formula>
    </cfRule>
  </conditionalFormatting>
  <conditionalFormatting sqref="G33">
    <cfRule type="containsText" dxfId="157" priority="125" operator="containsText" text="Economic">
      <formula>NOT(ISERROR(SEARCH("Economic",G33)))</formula>
    </cfRule>
    <cfRule type="containsText" dxfId="156" priority="126" operator="containsText" text="Environmental">
      <formula>NOT(ISERROR(SEARCH("Environmental",G33)))</formula>
    </cfRule>
    <cfRule type="containsText" dxfId="155" priority="127" operator="containsText" text="Social">
      <formula>NOT(ISERROR(SEARCH("Social",G33)))</formula>
    </cfRule>
  </conditionalFormatting>
  <conditionalFormatting sqref="G34">
    <cfRule type="containsText" dxfId="154" priority="122" operator="containsText" text="Economic">
      <formula>NOT(ISERROR(SEARCH("Economic",G34)))</formula>
    </cfRule>
    <cfRule type="containsText" dxfId="153" priority="123" operator="containsText" text="Environmental">
      <formula>NOT(ISERROR(SEARCH("Environmental",G34)))</formula>
    </cfRule>
    <cfRule type="containsText" dxfId="152" priority="124" operator="containsText" text="Social">
      <formula>NOT(ISERROR(SEARCH("Social",G34)))</formula>
    </cfRule>
  </conditionalFormatting>
  <conditionalFormatting sqref="G35">
    <cfRule type="containsText" dxfId="151" priority="119" operator="containsText" text="Economic">
      <formula>NOT(ISERROR(SEARCH("Economic",G35)))</formula>
    </cfRule>
    <cfRule type="containsText" dxfId="150" priority="120" operator="containsText" text="Environmental">
      <formula>NOT(ISERROR(SEARCH("Environmental",G35)))</formula>
    </cfRule>
    <cfRule type="containsText" dxfId="149" priority="121" operator="containsText" text="Social">
      <formula>NOT(ISERROR(SEARCH("Social",G35)))</formula>
    </cfRule>
  </conditionalFormatting>
  <conditionalFormatting sqref="G36">
    <cfRule type="containsText" dxfId="148" priority="116" operator="containsText" text="Economic">
      <formula>NOT(ISERROR(SEARCH("Economic",G36)))</formula>
    </cfRule>
    <cfRule type="containsText" dxfId="147" priority="117" operator="containsText" text="Environmental">
      <formula>NOT(ISERROR(SEARCH("Environmental",G36)))</formula>
    </cfRule>
    <cfRule type="containsText" dxfId="146" priority="118" operator="containsText" text="Social">
      <formula>NOT(ISERROR(SEARCH("Social",G36)))</formula>
    </cfRule>
  </conditionalFormatting>
  <conditionalFormatting sqref="G37">
    <cfRule type="containsText" dxfId="145" priority="113" operator="containsText" text="Economic">
      <formula>NOT(ISERROR(SEARCH("Economic",G37)))</formula>
    </cfRule>
    <cfRule type="containsText" dxfId="144" priority="114" operator="containsText" text="Environmental">
      <formula>NOT(ISERROR(SEARCH("Environmental",G37)))</formula>
    </cfRule>
    <cfRule type="containsText" dxfId="143" priority="115" operator="containsText" text="Social">
      <formula>NOT(ISERROR(SEARCH("Social",G37)))</formula>
    </cfRule>
  </conditionalFormatting>
  <conditionalFormatting sqref="G38">
    <cfRule type="containsText" dxfId="142" priority="110" operator="containsText" text="Economic">
      <formula>NOT(ISERROR(SEARCH("Economic",G38)))</formula>
    </cfRule>
    <cfRule type="containsText" dxfId="141" priority="111" operator="containsText" text="Environmental">
      <formula>NOT(ISERROR(SEARCH("Environmental",G38)))</formula>
    </cfRule>
    <cfRule type="containsText" dxfId="140" priority="112" operator="containsText" text="Social">
      <formula>NOT(ISERROR(SEARCH("Social",G38)))</formula>
    </cfRule>
  </conditionalFormatting>
  <conditionalFormatting sqref="G39">
    <cfRule type="containsText" dxfId="139" priority="103" operator="containsText" text="Economic">
      <formula>NOT(ISERROR(SEARCH("Economic",G39)))</formula>
    </cfRule>
    <cfRule type="containsText" dxfId="138" priority="104" operator="containsText" text="Environmental">
      <formula>NOT(ISERROR(SEARCH("Environmental",G39)))</formula>
    </cfRule>
    <cfRule type="containsText" dxfId="137" priority="105" operator="containsText" text="Social">
      <formula>NOT(ISERROR(SEARCH("Social",G39)))</formula>
    </cfRule>
  </conditionalFormatting>
  <conditionalFormatting sqref="G50">
    <cfRule type="containsText" dxfId="136" priority="73" operator="containsText" text="Economic">
      <formula>NOT(ISERROR(SEARCH("Economic",G50)))</formula>
    </cfRule>
    <cfRule type="containsText" dxfId="135" priority="74" operator="containsText" text="Environmental">
      <formula>NOT(ISERROR(SEARCH("Environmental",G50)))</formula>
    </cfRule>
    <cfRule type="containsText" dxfId="134" priority="75" operator="containsText" text="Social">
      <formula>NOT(ISERROR(SEARCH("Social",G50)))</formula>
    </cfRule>
  </conditionalFormatting>
  <conditionalFormatting sqref="G41">
    <cfRule type="containsText" dxfId="133" priority="100" operator="containsText" text="Economic">
      <formula>NOT(ISERROR(SEARCH("Economic",G41)))</formula>
    </cfRule>
    <cfRule type="containsText" dxfId="132" priority="101" operator="containsText" text="Environmental">
      <formula>NOT(ISERROR(SEARCH("Environmental",G41)))</formula>
    </cfRule>
    <cfRule type="containsText" dxfId="131" priority="102" operator="containsText" text="Social">
      <formula>NOT(ISERROR(SEARCH("Social",G41)))</formula>
    </cfRule>
  </conditionalFormatting>
  <conditionalFormatting sqref="G42">
    <cfRule type="containsText" dxfId="130" priority="97" operator="containsText" text="Economic">
      <formula>NOT(ISERROR(SEARCH("Economic",G42)))</formula>
    </cfRule>
    <cfRule type="containsText" dxfId="129" priority="98" operator="containsText" text="Environmental">
      <formula>NOT(ISERROR(SEARCH("Environmental",G42)))</formula>
    </cfRule>
    <cfRule type="containsText" dxfId="128" priority="99" operator="containsText" text="Social">
      <formula>NOT(ISERROR(SEARCH("Social",G42)))</formula>
    </cfRule>
  </conditionalFormatting>
  <conditionalFormatting sqref="G43">
    <cfRule type="containsText" dxfId="127" priority="94" operator="containsText" text="Economic">
      <formula>NOT(ISERROR(SEARCH("Economic",G43)))</formula>
    </cfRule>
    <cfRule type="containsText" dxfId="126" priority="95" operator="containsText" text="Environmental">
      <formula>NOT(ISERROR(SEARCH("Environmental",G43)))</formula>
    </cfRule>
    <cfRule type="containsText" dxfId="125" priority="96" operator="containsText" text="Social">
      <formula>NOT(ISERROR(SEARCH("Social",G43)))</formula>
    </cfRule>
  </conditionalFormatting>
  <conditionalFormatting sqref="G44">
    <cfRule type="containsText" dxfId="124" priority="91" operator="containsText" text="Economic">
      <formula>NOT(ISERROR(SEARCH("Economic",G44)))</formula>
    </cfRule>
    <cfRule type="containsText" dxfId="123" priority="92" operator="containsText" text="Environmental">
      <formula>NOT(ISERROR(SEARCH("Environmental",G44)))</formula>
    </cfRule>
    <cfRule type="containsText" dxfId="122" priority="93" operator="containsText" text="Social">
      <formula>NOT(ISERROR(SEARCH("Social",G44)))</formula>
    </cfRule>
  </conditionalFormatting>
  <conditionalFormatting sqref="G45">
    <cfRule type="containsText" dxfId="121" priority="88" operator="containsText" text="Economic">
      <formula>NOT(ISERROR(SEARCH("Economic",G45)))</formula>
    </cfRule>
    <cfRule type="containsText" dxfId="120" priority="89" operator="containsText" text="Environmental">
      <formula>NOT(ISERROR(SEARCH("Environmental",G45)))</formula>
    </cfRule>
    <cfRule type="containsText" dxfId="119" priority="90" operator="containsText" text="Social">
      <formula>NOT(ISERROR(SEARCH("Social",G45)))</formula>
    </cfRule>
  </conditionalFormatting>
  <conditionalFormatting sqref="G46">
    <cfRule type="containsText" dxfId="118" priority="85" operator="containsText" text="Economic">
      <formula>NOT(ISERROR(SEARCH("Economic",G46)))</formula>
    </cfRule>
    <cfRule type="containsText" dxfId="117" priority="86" operator="containsText" text="Environmental">
      <formula>NOT(ISERROR(SEARCH("Environmental",G46)))</formula>
    </cfRule>
    <cfRule type="containsText" dxfId="116" priority="87" operator="containsText" text="Social">
      <formula>NOT(ISERROR(SEARCH("Social",G46)))</formula>
    </cfRule>
  </conditionalFormatting>
  <conditionalFormatting sqref="G47">
    <cfRule type="containsText" dxfId="115" priority="82" operator="containsText" text="Economic">
      <formula>NOT(ISERROR(SEARCH("Economic",G47)))</formula>
    </cfRule>
    <cfRule type="containsText" dxfId="114" priority="83" operator="containsText" text="Environmental">
      <formula>NOT(ISERROR(SEARCH("Environmental",G47)))</formula>
    </cfRule>
    <cfRule type="containsText" dxfId="113" priority="84" operator="containsText" text="Social">
      <formula>NOT(ISERROR(SEARCH("Social",G47)))</formula>
    </cfRule>
  </conditionalFormatting>
  <conditionalFormatting sqref="G48">
    <cfRule type="containsText" dxfId="112" priority="79" operator="containsText" text="Economic">
      <formula>NOT(ISERROR(SEARCH("Economic",G48)))</formula>
    </cfRule>
    <cfRule type="containsText" dxfId="111" priority="80" operator="containsText" text="Environmental">
      <formula>NOT(ISERROR(SEARCH("Environmental",G48)))</formula>
    </cfRule>
    <cfRule type="containsText" dxfId="110" priority="81" operator="containsText" text="Social">
      <formula>NOT(ISERROR(SEARCH("Social",G48)))</formula>
    </cfRule>
  </conditionalFormatting>
  <conditionalFormatting sqref="G49">
    <cfRule type="containsText" dxfId="109" priority="76" operator="containsText" text="Economic">
      <formula>NOT(ISERROR(SEARCH("Economic",G49)))</formula>
    </cfRule>
    <cfRule type="containsText" dxfId="108" priority="77" operator="containsText" text="Environmental">
      <formula>NOT(ISERROR(SEARCH("Environmental",G49)))</formula>
    </cfRule>
    <cfRule type="containsText" dxfId="107" priority="78" operator="containsText" text="Social">
      <formula>NOT(ISERROR(SEARCH("Social",G49)))</formula>
    </cfRule>
  </conditionalFormatting>
  <conditionalFormatting sqref="G52">
    <cfRule type="containsText" dxfId="106" priority="70" operator="containsText" text="Economic">
      <formula>NOT(ISERROR(SEARCH("Economic",G52)))</formula>
    </cfRule>
    <cfRule type="containsText" dxfId="105" priority="71" operator="containsText" text="Environmental">
      <formula>NOT(ISERROR(SEARCH("Environmental",G52)))</formula>
    </cfRule>
    <cfRule type="containsText" dxfId="104" priority="72" operator="containsText" text="Social">
      <formula>NOT(ISERROR(SEARCH("Social",G52)))</formula>
    </cfRule>
  </conditionalFormatting>
  <conditionalFormatting sqref="G53">
    <cfRule type="containsText" dxfId="103" priority="67" operator="containsText" text="Economic">
      <formula>NOT(ISERROR(SEARCH("Economic",G53)))</formula>
    </cfRule>
    <cfRule type="containsText" dxfId="102" priority="68" operator="containsText" text="Environmental">
      <formula>NOT(ISERROR(SEARCH("Environmental",G53)))</formula>
    </cfRule>
    <cfRule type="containsText" dxfId="101" priority="69" operator="containsText" text="Social">
      <formula>NOT(ISERROR(SEARCH("Social",G53)))</formula>
    </cfRule>
  </conditionalFormatting>
  <conditionalFormatting sqref="G54">
    <cfRule type="containsText" dxfId="100" priority="64" operator="containsText" text="Economic">
      <formula>NOT(ISERROR(SEARCH("Economic",G54)))</formula>
    </cfRule>
    <cfRule type="containsText" dxfId="99" priority="65" operator="containsText" text="Environmental">
      <formula>NOT(ISERROR(SEARCH("Environmental",G54)))</formula>
    </cfRule>
    <cfRule type="containsText" dxfId="98" priority="66" operator="containsText" text="Social">
      <formula>NOT(ISERROR(SEARCH("Social",G54)))</formula>
    </cfRule>
  </conditionalFormatting>
  <conditionalFormatting sqref="G55">
    <cfRule type="containsText" dxfId="97" priority="61" operator="containsText" text="Economic">
      <formula>NOT(ISERROR(SEARCH("Economic",G55)))</formula>
    </cfRule>
    <cfRule type="containsText" dxfId="96" priority="62" operator="containsText" text="Environmental">
      <formula>NOT(ISERROR(SEARCH("Environmental",G55)))</formula>
    </cfRule>
    <cfRule type="containsText" dxfId="95" priority="63" operator="containsText" text="Social">
      <formula>NOT(ISERROR(SEARCH("Social",G55)))</formula>
    </cfRule>
  </conditionalFormatting>
  <conditionalFormatting sqref="G56">
    <cfRule type="containsText" dxfId="94" priority="58" operator="containsText" text="Economic">
      <formula>NOT(ISERROR(SEARCH("Economic",G56)))</formula>
    </cfRule>
    <cfRule type="containsText" dxfId="93" priority="59" operator="containsText" text="Environmental">
      <formula>NOT(ISERROR(SEARCH("Environmental",G56)))</formula>
    </cfRule>
    <cfRule type="containsText" dxfId="92" priority="60" operator="containsText" text="Social">
      <formula>NOT(ISERROR(SEARCH("Social",G56)))</formula>
    </cfRule>
  </conditionalFormatting>
  <conditionalFormatting sqref="G57:G59">
    <cfRule type="containsText" dxfId="91" priority="55" operator="containsText" text="Economic">
      <formula>NOT(ISERROR(SEARCH("Economic",G57)))</formula>
    </cfRule>
    <cfRule type="containsText" dxfId="90" priority="56" operator="containsText" text="Environmental">
      <formula>NOT(ISERROR(SEARCH("Environmental",G57)))</formula>
    </cfRule>
    <cfRule type="containsText" dxfId="89" priority="57" operator="containsText" text="Social">
      <formula>NOT(ISERROR(SEARCH("Social",G57)))</formula>
    </cfRule>
  </conditionalFormatting>
  <conditionalFormatting sqref="H8:L17">
    <cfRule type="cellIs" dxfId="88" priority="46" stopIfTrue="1" operator="equal">
      <formula>0</formula>
    </cfRule>
    <cfRule type="notContainsBlanks" dxfId="87" priority="48" stopIfTrue="1">
      <formula>LEN(TRIM(H8))&gt;0</formula>
    </cfRule>
  </conditionalFormatting>
  <conditionalFormatting sqref="H19:K28">
    <cfRule type="cellIs" dxfId="86" priority="44" stopIfTrue="1" operator="equal">
      <formula>0</formula>
    </cfRule>
    <cfRule type="notContainsBlanks" dxfId="85" priority="45" stopIfTrue="1">
      <formula>LEN(TRIM(H19))&gt;0</formula>
    </cfRule>
  </conditionalFormatting>
  <conditionalFormatting sqref="L19:L28">
    <cfRule type="cellIs" dxfId="84" priority="42" stopIfTrue="1" operator="equal">
      <formula>0</formula>
    </cfRule>
    <cfRule type="notContainsBlanks" dxfId="83" priority="43" stopIfTrue="1">
      <formula>LEN(TRIM(L19))&gt;0</formula>
    </cfRule>
  </conditionalFormatting>
  <conditionalFormatting sqref="A8:C17">
    <cfRule type="notContainsBlanks" dxfId="82" priority="192">
      <formula>LEN(TRIM(A8))&gt;0</formula>
    </cfRule>
  </conditionalFormatting>
  <conditionalFormatting sqref="H30:K39">
    <cfRule type="cellIs" dxfId="81" priority="24" stopIfTrue="1" operator="equal">
      <formula>0</formula>
    </cfRule>
    <cfRule type="notContainsBlanks" dxfId="80" priority="25" stopIfTrue="1">
      <formula>LEN(TRIM(H30))&gt;0</formula>
    </cfRule>
  </conditionalFormatting>
  <conditionalFormatting sqref="H42:L50 H41:K41">
    <cfRule type="cellIs" dxfId="79" priority="22" stopIfTrue="1" operator="equal">
      <formula>0</formula>
    </cfRule>
    <cfRule type="notContainsBlanks" dxfId="78" priority="23" stopIfTrue="1">
      <formula>LEN(TRIM(H41))&gt;0</formula>
    </cfRule>
  </conditionalFormatting>
  <conditionalFormatting sqref="H53:L61 H52:K52">
    <cfRule type="cellIs" dxfId="77" priority="20" stopIfTrue="1" operator="equal">
      <formula>0</formula>
    </cfRule>
    <cfRule type="notContainsBlanks" dxfId="76" priority="21" stopIfTrue="1">
      <formula>LEN(TRIM(H52))&gt;0</formula>
    </cfRule>
  </conditionalFormatting>
  <conditionalFormatting sqref="L30:L39">
    <cfRule type="cellIs" dxfId="75" priority="18" stopIfTrue="1" operator="equal">
      <formula>0</formula>
    </cfRule>
    <cfRule type="notContainsBlanks" dxfId="74" priority="19" stopIfTrue="1">
      <formula>LEN(TRIM(L30))&gt;0</formula>
    </cfRule>
  </conditionalFormatting>
  <conditionalFormatting sqref="L41">
    <cfRule type="cellIs" dxfId="73" priority="16" stopIfTrue="1" operator="equal">
      <formula>0</formula>
    </cfRule>
    <cfRule type="notContainsBlanks" dxfId="72" priority="17" stopIfTrue="1">
      <formula>LEN(TRIM(L41))&gt;0</formula>
    </cfRule>
  </conditionalFormatting>
  <conditionalFormatting sqref="L52">
    <cfRule type="cellIs" dxfId="71" priority="14" stopIfTrue="1" operator="equal">
      <formula>0</formula>
    </cfRule>
    <cfRule type="notContainsBlanks" dxfId="70" priority="15" stopIfTrue="1">
      <formula>LEN(TRIM(L52))&gt;0</formula>
    </cfRule>
  </conditionalFormatting>
  <conditionalFormatting sqref="G61">
    <cfRule type="containsText" dxfId="69" priority="5" operator="containsText" text="Economic">
      <formula>NOT(ISERROR(SEARCH("Economic",G61)))</formula>
    </cfRule>
    <cfRule type="containsText" dxfId="68" priority="6" operator="containsText" text="Environmental">
      <formula>NOT(ISERROR(SEARCH("Environmental",G61)))</formula>
    </cfRule>
    <cfRule type="containsText" dxfId="67" priority="7" operator="containsText" text="Social">
      <formula>NOT(ISERROR(SEARCH("Social",G61)))</formula>
    </cfRule>
  </conditionalFormatting>
  <conditionalFormatting sqref="G60">
    <cfRule type="containsText" dxfId="66" priority="8" operator="containsText" text="Economic">
      <formula>NOT(ISERROR(SEARCH("Economic",G60)))</formula>
    </cfRule>
    <cfRule type="containsText" dxfId="65" priority="9" operator="containsText" text="Environmental">
      <formula>NOT(ISERROR(SEARCH("Environmental",G60)))</formula>
    </cfRule>
    <cfRule type="containsText" dxfId="64" priority="10" operator="containsText" text="Social">
      <formula>NOT(ISERROR(SEARCH("Social",G60)))</formula>
    </cfRule>
  </conditionalFormatting>
  <conditionalFormatting sqref="A19:C28">
    <cfRule type="notContainsBlanks" dxfId="63" priority="4">
      <formula>LEN(TRIM(A19))&gt;0</formula>
    </cfRule>
  </conditionalFormatting>
  <conditionalFormatting sqref="A30:C39">
    <cfRule type="notContainsBlanks" dxfId="62" priority="3">
      <formula>LEN(TRIM(A30))&gt;0</formula>
    </cfRule>
  </conditionalFormatting>
  <conditionalFormatting sqref="A41:C50">
    <cfRule type="notContainsBlanks" dxfId="61" priority="2">
      <formula>LEN(TRIM(A41))&gt;0</formula>
    </cfRule>
  </conditionalFormatting>
  <conditionalFormatting sqref="A52:C61">
    <cfRule type="notContainsBlanks" dxfId="60" priority="1">
      <formula>LEN(TRIM(A52))&gt;0</formula>
    </cfRule>
  </conditionalFormatting>
  <dataValidations count="6">
    <dataValidation type="list" allowBlank="1" showInputMessage="1" showErrorMessage="1" sqref="B8 B19 B30 B41 B52">
      <formula1>Category</formula1>
    </dataValidation>
    <dataValidation type="list" allowBlank="1" showInputMessage="1" showErrorMessage="1" sqref="C8 C30 C41 C52 C19">
      <formula1>INDEX(ACTARE_INDEX,,MATCH(B8,CATLIS_INDEX,0))</formula1>
    </dataValidation>
    <dataValidation type="list" allowBlank="1" showInputMessage="1" showErrorMessage="1" sqref="E8:E17 E52:E61 E41:E50 E30:E39 E19:E28">
      <formula1>IMP_INDEX</formula1>
    </dataValidation>
    <dataValidation type="list" allowBlank="1" showInputMessage="1" showErrorMessage="1" sqref="A8 A19 D8:D17 D52:D61 A30 A41 D41:D50 A52 D30:D39 D19:D28">
      <formula1>S.No.</formula1>
    </dataValidation>
    <dataValidation type="list" allowBlank="1" showInputMessage="1" showErrorMessage="1" sqref="H19:H28 H52:H61 H30:H39 H41:H50 H8:H17">
      <formula1>INDEX(IND_SEL,,MATCH(F8,IMP_CAT,0))</formula1>
    </dataValidation>
    <dataValidation type="list" allowBlank="1" showInputMessage="1" showErrorMessage="1" sqref="F8:F17 F52:F61 F30:F39 F41:F50 F19:F28">
      <formula1>INDEX(IND_SEL,,MATCH(E8,IMP_CAT,0))</formula1>
    </dataValidation>
  </dataValidation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1"/>
  <sheetViews>
    <sheetView zoomScale="97" zoomScaleNormal="97" zoomScalePageLayoutView="97" workbookViewId="0">
      <pane ySplit="1" topLeftCell="A2" activePane="bottomLeft" state="frozen"/>
      <selection pane="bottomLeft" activeCell="B24" sqref="B24"/>
    </sheetView>
  </sheetViews>
  <sheetFormatPr baseColWidth="10" defaultRowHeight="15" x14ac:dyDescent="0.25"/>
  <cols>
    <col min="1" max="1" width="34.5" style="1" customWidth="1"/>
    <col min="2" max="7" width="30.83203125" style="1" customWidth="1"/>
    <col min="8" max="8" width="31.1640625" style="1" customWidth="1"/>
    <col min="9" max="9" width="30.83203125" style="1" customWidth="1"/>
    <col min="10" max="10" width="32.6640625" style="1" customWidth="1"/>
    <col min="11" max="20" width="30.83203125" style="1" customWidth="1"/>
    <col min="21" max="16384" width="10.83203125" style="1"/>
  </cols>
  <sheetData>
    <row r="1" spans="1:11" s="72" customFormat="1" ht="20" x14ac:dyDescent="0.3">
      <c r="A1" s="72" t="s">
        <v>99</v>
      </c>
      <c r="B1" s="72" t="s">
        <v>272</v>
      </c>
    </row>
    <row r="2" spans="1:11" ht="16" x14ac:dyDescent="0.25">
      <c r="A2" s="12" t="s">
        <v>87</v>
      </c>
      <c r="B2" s="13" t="s">
        <v>189</v>
      </c>
      <c r="C2" s="13" t="s">
        <v>190</v>
      </c>
      <c r="D2" s="13" t="s">
        <v>191</v>
      </c>
      <c r="E2" s="13" t="s">
        <v>231</v>
      </c>
      <c r="F2" s="13" t="s">
        <v>0</v>
      </c>
      <c r="G2" s="13" t="s">
        <v>263</v>
      </c>
      <c r="H2" s="13" t="s">
        <v>18</v>
      </c>
      <c r="I2" s="14" t="s">
        <v>86</v>
      </c>
      <c r="J2" s="15" t="s">
        <v>143</v>
      </c>
      <c r="K2" s="15" t="s">
        <v>137</v>
      </c>
    </row>
    <row r="3" spans="1:11" x14ac:dyDescent="0.25">
      <c r="J3" s="16"/>
    </row>
    <row r="4" spans="1:11" x14ac:dyDescent="0.25">
      <c r="A4" s="16" t="s">
        <v>189</v>
      </c>
      <c r="B4" s="16" t="s">
        <v>192</v>
      </c>
      <c r="C4" s="16" t="s">
        <v>14</v>
      </c>
      <c r="D4" s="16" t="s">
        <v>10</v>
      </c>
      <c r="E4" s="16" t="s">
        <v>2</v>
      </c>
      <c r="F4" s="16" t="s">
        <v>12</v>
      </c>
      <c r="G4" s="16" t="s">
        <v>8</v>
      </c>
      <c r="H4" s="16" t="s">
        <v>260</v>
      </c>
      <c r="J4" s="16"/>
    </row>
    <row r="5" spans="1:11" x14ac:dyDescent="0.25">
      <c r="A5" s="16" t="s">
        <v>190</v>
      </c>
      <c r="B5" s="16" t="s">
        <v>193</v>
      </c>
      <c r="C5" s="16" t="s">
        <v>7</v>
      </c>
      <c r="D5" s="16" t="s">
        <v>11</v>
      </c>
      <c r="E5" s="16" t="s">
        <v>202</v>
      </c>
      <c r="F5" s="16" t="s">
        <v>13</v>
      </c>
      <c r="G5" s="16" t="s">
        <v>9</v>
      </c>
      <c r="H5" s="16" t="s">
        <v>257</v>
      </c>
      <c r="I5" s="16"/>
      <c r="J5" s="16"/>
    </row>
    <row r="6" spans="1:11" x14ac:dyDescent="0.25">
      <c r="A6" s="16" t="s">
        <v>231</v>
      </c>
      <c r="B6" s="16" t="s">
        <v>1</v>
      </c>
      <c r="C6" s="16" t="s">
        <v>138</v>
      </c>
      <c r="D6" s="16" t="s">
        <v>6</v>
      </c>
      <c r="E6" s="16" t="s">
        <v>3</v>
      </c>
      <c r="F6" s="16" t="s">
        <v>17</v>
      </c>
      <c r="G6" s="16" t="s">
        <v>140</v>
      </c>
      <c r="H6" s="16" t="s">
        <v>258</v>
      </c>
      <c r="I6" s="16"/>
      <c r="J6" s="16"/>
    </row>
    <row r="7" spans="1:11" x14ac:dyDescent="0.25">
      <c r="A7" s="16" t="s">
        <v>191</v>
      </c>
      <c r="B7" s="1" t="s">
        <v>197</v>
      </c>
      <c r="C7" s="1" t="s">
        <v>141</v>
      </c>
      <c r="D7" s="16" t="s">
        <v>200</v>
      </c>
      <c r="E7" s="16" t="s">
        <v>4</v>
      </c>
      <c r="F7" s="1" t="s">
        <v>216</v>
      </c>
      <c r="G7" s="16" t="s">
        <v>15</v>
      </c>
      <c r="H7" s="16" t="s">
        <v>205</v>
      </c>
      <c r="I7" s="16"/>
      <c r="J7" s="16"/>
    </row>
    <row r="8" spans="1:11" x14ac:dyDescent="0.25">
      <c r="A8" s="16" t="s">
        <v>0</v>
      </c>
      <c r="B8" s="16" t="s">
        <v>198</v>
      </c>
      <c r="C8" s="1" t="s">
        <v>255</v>
      </c>
      <c r="D8" s="16" t="s">
        <v>201</v>
      </c>
      <c r="E8" s="16" t="s">
        <v>5</v>
      </c>
      <c r="F8" s="16" t="s">
        <v>19</v>
      </c>
      <c r="G8" s="16" t="s">
        <v>16</v>
      </c>
      <c r="H8" s="16" t="s">
        <v>259</v>
      </c>
      <c r="I8" s="16"/>
      <c r="J8" s="16"/>
    </row>
    <row r="9" spans="1:11" x14ac:dyDescent="0.25">
      <c r="A9" s="16" t="s">
        <v>263</v>
      </c>
      <c r="B9" s="16" t="s">
        <v>199</v>
      </c>
      <c r="C9" s="16"/>
      <c r="D9" s="16"/>
      <c r="E9" s="16" t="s">
        <v>203</v>
      </c>
      <c r="F9" s="16" t="s">
        <v>252</v>
      </c>
      <c r="G9" s="16" t="s">
        <v>256</v>
      </c>
      <c r="H9" s="16"/>
      <c r="I9" s="16"/>
      <c r="J9" s="16"/>
    </row>
    <row r="10" spans="1:11" x14ac:dyDescent="0.25">
      <c r="A10" s="16" t="s">
        <v>18</v>
      </c>
      <c r="B10" s="16" t="s">
        <v>194</v>
      </c>
      <c r="C10" s="16"/>
      <c r="D10" s="16"/>
      <c r="E10" s="16"/>
      <c r="F10" s="16" t="s">
        <v>204</v>
      </c>
      <c r="G10" s="16"/>
      <c r="H10" s="16"/>
      <c r="I10" s="16"/>
      <c r="J10" s="16"/>
    </row>
    <row r="11" spans="1:11" x14ac:dyDescent="0.25">
      <c r="A11" s="16" t="s">
        <v>86</v>
      </c>
      <c r="B11" s="1" t="s">
        <v>139</v>
      </c>
      <c r="C11" s="16"/>
      <c r="D11" s="16"/>
      <c r="E11" s="16"/>
      <c r="F11" s="16"/>
      <c r="G11" s="16"/>
      <c r="H11" s="16"/>
      <c r="I11" s="16"/>
      <c r="J11" s="16"/>
    </row>
    <row r="12" spans="1:11" x14ac:dyDescent="0.25">
      <c r="A12" s="16"/>
      <c r="B12" s="1" t="s">
        <v>195</v>
      </c>
      <c r="C12" s="16"/>
      <c r="D12" s="16"/>
      <c r="E12" s="16"/>
      <c r="F12" s="16"/>
      <c r="G12" s="16"/>
      <c r="H12" s="16"/>
      <c r="I12" s="16"/>
      <c r="J12" s="16"/>
    </row>
    <row r="13" spans="1:11" x14ac:dyDescent="0.25">
      <c r="A13" s="16"/>
      <c r="B13" s="1" t="s">
        <v>196</v>
      </c>
      <c r="C13" s="16"/>
      <c r="D13" s="16"/>
      <c r="E13" s="16"/>
      <c r="F13" s="16"/>
      <c r="G13" s="16"/>
      <c r="H13" s="16"/>
      <c r="I13" s="16"/>
      <c r="J13" s="16"/>
    </row>
    <row r="14" spans="1:11" x14ac:dyDescent="0.25">
      <c r="A14" s="16"/>
      <c r="C14" s="16"/>
      <c r="D14" s="16"/>
      <c r="E14" s="16"/>
      <c r="F14" s="16"/>
      <c r="G14" s="16"/>
      <c r="H14" s="16"/>
      <c r="I14" s="16"/>
      <c r="J14" s="16"/>
    </row>
    <row r="15" spans="1:11" x14ac:dyDescent="0.25">
      <c r="A15" s="16"/>
      <c r="B15" s="16"/>
      <c r="C15" s="16"/>
      <c r="D15" s="16"/>
      <c r="E15" s="16"/>
      <c r="F15" s="16"/>
      <c r="G15" s="16"/>
      <c r="H15" s="16"/>
      <c r="I15" s="16"/>
      <c r="J15" s="16"/>
    </row>
    <row r="16" spans="1:11" x14ac:dyDescent="0.25">
      <c r="A16" s="16"/>
      <c r="B16" s="16"/>
      <c r="C16" s="16"/>
      <c r="D16" s="16"/>
      <c r="E16" s="16"/>
      <c r="F16" s="16"/>
      <c r="G16" s="16"/>
      <c r="H16" s="16"/>
      <c r="I16" s="16"/>
      <c r="J16" s="16"/>
    </row>
    <row r="17" spans="1:10" x14ac:dyDescent="0.25">
      <c r="A17" s="16"/>
      <c r="B17" s="16"/>
      <c r="C17" s="16"/>
      <c r="D17" s="16"/>
      <c r="E17" s="16"/>
      <c r="F17" s="16"/>
      <c r="G17" s="16"/>
      <c r="H17" s="16"/>
      <c r="I17" s="16"/>
      <c r="J17" s="16"/>
    </row>
    <row r="18" spans="1:10" x14ac:dyDescent="0.25">
      <c r="A18" s="16"/>
      <c r="B18" s="16"/>
      <c r="C18" s="16"/>
      <c r="D18" s="16"/>
      <c r="E18" s="16"/>
      <c r="F18" s="16"/>
      <c r="G18" s="16"/>
      <c r="H18" s="16"/>
      <c r="I18" s="16"/>
      <c r="J18" s="16"/>
    </row>
    <row r="19" spans="1:10" x14ac:dyDescent="0.25">
      <c r="A19" s="16"/>
      <c r="B19" s="16"/>
      <c r="C19" s="16"/>
      <c r="D19" s="16"/>
      <c r="E19" s="16"/>
      <c r="F19" s="16"/>
      <c r="G19" s="16"/>
      <c r="H19" s="16"/>
      <c r="I19" s="16"/>
      <c r="J19" s="16"/>
    </row>
    <row r="20" spans="1:10" x14ac:dyDescent="0.25">
      <c r="A20" s="16"/>
      <c r="B20" s="16"/>
      <c r="C20" s="16"/>
      <c r="D20" s="16"/>
      <c r="E20" s="16"/>
      <c r="F20" s="16"/>
      <c r="G20" s="16"/>
      <c r="H20" s="16"/>
      <c r="I20" s="16"/>
      <c r="J20" s="16"/>
    </row>
    <row r="21" spans="1:10" x14ac:dyDescent="0.25">
      <c r="A21" s="16"/>
      <c r="B21" s="16"/>
      <c r="C21" s="16"/>
      <c r="D21" s="16"/>
      <c r="E21" s="16"/>
      <c r="F21" s="16"/>
      <c r="G21" s="16"/>
      <c r="H21" s="16"/>
      <c r="I21" s="16"/>
      <c r="J21" s="16"/>
    </row>
    <row r="22" spans="1:10" x14ac:dyDescent="0.25">
      <c r="A22" s="16"/>
      <c r="B22" s="16"/>
      <c r="C22" s="16"/>
      <c r="D22" s="16"/>
      <c r="E22" s="16"/>
      <c r="F22" s="16"/>
      <c r="G22" s="16"/>
      <c r="H22" s="16"/>
      <c r="I22" s="16"/>
      <c r="J22" s="16"/>
    </row>
    <row r="23" spans="1:10" x14ac:dyDescent="0.25">
      <c r="A23" s="16"/>
      <c r="B23" s="16"/>
      <c r="C23" s="16"/>
      <c r="D23" s="16"/>
      <c r="E23" s="16"/>
      <c r="F23" s="16"/>
      <c r="G23" s="16"/>
      <c r="H23" s="16"/>
      <c r="I23" s="16"/>
      <c r="J23" s="16"/>
    </row>
    <row r="24" spans="1:10" x14ac:dyDescent="0.25">
      <c r="A24" s="16"/>
      <c r="B24" s="16"/>
      <c r="C24" s="16"/>
      <c r="D24" s="16"/>
      <c r="E24" s="16"/>
      <c r="F24" s="16"/>
      <c r="G24" s="16"/>
      <c r="H24" s="16"/>
      <c r="I24" s="16"/>
      <c r="J24" s="16"/>
    </row>
    <row r="25" spans="1:10" x14ac:dyDescent="0.25">
      <c r="A25" s="16"/>
      <c r="B25" s="16"/>
      <c r="C25" s="16"/>
      <c r="D25" s="16"/>
      <c r="E25" s="16"/>
      <c r="F25" s="16"/>
      <c r="G25" s="16"/>
      <c r="H25" s="16"/>
      <c r="I25" s="16"/>
      <c r="J25" s="16"/>
    </row>
    <row r="26" spans="1:10" x14ac:dyDescent="0.25">
      <c r="A26" s="16"/>
      <c r="B26" s="16"/>
      <c r="C26" s="16"/>
      <c r="D26" s="16"/>
      <c r="E26" s="16"/>
      <c r="F26" s="16"/>
      <c r="G26" s="16"/>
      <c r="H26" s="16"/>
      <c r="I26" s="16"/>
      <c r="J26" s="16"/>
    </row>
    <row r="27" spans="1:10" x14ac:dyDescent="0.25">
      <c r="A27" s="16"/>
      <c r="B27" s="16"/>
      <c r="C27" s="16"/>
      <c r="D27" s="16"/>
      <c r="E27" s="16"/>
      <c r="F27" s="16"/>
      <c r="G27" s="16"/>
      <c r="H27" s="16"/>
      <c r="I27" s="16"/>
      <c r="J27" s="16"/>
    </row>
    <row r="28" spans="1:10" x14ac:dyDescent="0.25">
      <c r="A28" s="16"/>
      <c r="B28" s="16"/>
      <c r="C28" s="16"/>
      <c r="D28" s="16"/>
      <c r="E28" s="16"/>
      <c r="F28" s="16"/>
      <c r="G28" s="16"/>
      <c r="H28" s="16"/>
      <c r="I28" s="16"/>
      <c r="J28" s="16"/>
    </row>
    <row r="29" spans="1:10" x14ac:dyDescent="0.25">
      <c r="A29" s="16"/>
      <c r="B29" s="16"/>
      <c r="C29" s="16"/>
      <c r="D29" s="16"/>
      <c r="E29" s="16"/>
      <c r="F29" s="16"/>
      <c r="G29" s="16"/>
      <c r="H29" s="16"/>
      <c r="I29" s="16"/>
      <c r="J29" s="16"/>
    </row>
    <row r="30" spans="1:10" x14ac:dyDescent="0.25">
      <c r="A30" s="16"/>
      <c r="B30" s="16"/>
      <c r="C30" s="16"/>
      <c r="D30" s="16"/>
      <c r="E30" s="16"/>
      <c r="F30" s="16"/>
      <c r="G30" s="16"/>
      <c r="H30" s="16"/>
      <c r="I30" s="16"/>
      <c r="J30" s="16"/>
    </row>
    <row r="31" spans="1:10" x14ac:dyDescent="0.25">
      <c r="A31" s="16"/>
      <c r="B31" s="16"/>
      <c r="C31" s="16"/>
      <c r="D31" s="16"/>
      <c r="E31" s="16"/>
      <c r="F31" s="16"/>
      <c r="G31" s="16"/>
      <c r="H31" s="16"/>
      <c r="I31" s="16"/>
      <c r="J31" s="16"/>
    </row>
    <row r="32" spans="1:10" x14ac:dyDescent="0.25">
      <c r="A32" s="16"/>
      <c r="B32" s="16"/>
      <c r="C32" s="16"/>
      <c r="D32" s="16"/>
      <c r="E32" s="16"/>
      <c r="F32" s="16"/>
      <c r="G32" s="16"/>
      <c r="H32" s="16"/>
      <c r="I32" s="16"/>
      <c r="J32" s="16"/>
    </row>
    <row r="33" spans="1:10" x14ac:dyDescent="0.25">
      <c r="A33" s="16"/>
      <c r="B33" s="16"/>
      <c r="C33" s="16"/>
      <c r="D33" s="16"/>
      <c r="E33" s="16"/>
      <c r="F33" s="16"/>
      <c r="G33" s="16"/>
      <c r="H33" s="16"/>
      <c r="I33" s="16"/>
      <c r="J33" s="16"/>
    </row>
    <row r="34" spans="1:10" x14ac:dyDescent="0.25">
      <c r="A34" s="16"/>
      <c r="B34" s="16"/>
      <c r="C34" s="16"/>
      <c r="D34" s="16"/>
      <c r="E34" s="16"/>
      <c r="F34" s="16"/>
      <c r="G34" s="16"/>
      <c r="H34" s="16"/>
      <c r="I34" s="16"/>
      <c r="J34" s="16"/>
    </row>
    <row r="35" spans="1:10" x14ac:dyDescent="0.25">
      <c r="A35" s="16"/>
      <c r="B35" s="16"/>
      <c r="C35" s="16"/>
      <c r="D35" s="16"/>
      <c r="E35" s="16"/>
      <c r="F35" s="16"/>
      <c r="G35" s="16"/>
      <c r="H35" s="16"/>
      <c r="I35" s="16"/>
      <c r="J35" s="16"/>
    </row>
    <row r="36" spans="1:10" x14ac:dyDescent="0.25">
      <c r="A36" s="16"/>
      <c r="B36" s="16"/>
      <c r="C36" s="16"/>
      <c r="D36" s="16"/>
      <c r="E36" s="16"/>
      <c r="F36" s="16"/>
      <c r="G36" s="16"/>
      <c r="H36" s="16"/>
      <c r="I36" s="16"/>
      <c r="J36" s="16"/>
    </row>
    <row r="37" spans="1:10" x14ac:dyDescent="0.25">
      <c r="A37" s="16"/>
      <c r="B37" s="16"/>
      <c r="C37" s="16"/>
      <c r="D37" s="16"/>
      <c r="E37" s="16"/>
      <c r="F37" s="16"/>
      <c r="G37" s="16"/>
      <c r="H37" s="16"/>
      <c r="I37" s="16"/>
      <c r="J37" s="16"/>
    </row>
    <row r="38" spans="1:10" x14ac:dyDescent="0.25">
      <c r="A38" s="16"/>
      <c r="B38" s="16"/>
      <c r="C38" s="16"/>
      <c r="D38" s="16"/>
      <c r="E38" s="16"/>
      <c r="F38" s="16"/>
      <c r="G38" s="16"/>
      <c r="H38" s="16"/>
      <c r="I38" s="16"/>
      <c r="J38" s="16"/>
    </row>
    <row r="39" spans="1:10" x14ac:dyDescent="0.25">
      <c r="A39" s="16"/>
      <c r="B39" s="16"/>
      <c r="C39" s="16"/>
      <c r="D39" s="16"/>
      <c r="E39" s="16"/>
      <c r="F39" s="16"/>
      <c r="G39" s="16"/>
      <c r="H39" s="16"/>
      <c r="I39" s="16"/>
      <c r="J39" s="16"/>
    </row>
    <row r="40" spans="1:10" x14ac:dyDescent="0.25">
      <c r="A40" s="16"/>
      <c r="B40" s="16"/>
      <c r="C40" s="16"/>
      <c r="D40" s="16"/>
      <c r="E40" s="16"/>
      <c r="F40" s="16"/>
      <c r="G40" s="16"/>
      <c r="H40" s="16"/>
      <c r="I40" s="16"/>
      <c r="J40" s="16"/>
    </row>
    <row r="41" spans="1:10" x14ac:dyDescent="0.25">
      <c r="A41" s="16"/>
      <c r="B41" s="16"/>
      <c r="C41" s="16"/>
      <c r="D41" s="16"/>
      <c r="E41" s="16"/>
      <c r="F41" s="16"/>
      <c r="G41" s="16"/>
      <c r="H41" s="16"/>
      <c r="I41" s="16"/>
      <c r="J41" s="16"/>
    </row>
    <row r="42" spans="1:10" x14ac:dyDescent="0.25">
      <c r="A42" s="16"/>
      <c r="B42" s="16"/>
      <c r="C42" s="16"/>
      <c r="D42" s="16"/>
      <c r="E42" s="16"/>
      <c r="F42" s="16"/>
      <c r="G42" s="16"/>
      <c r="H42" s="16"/>
      <c r="I42" s="16"/>
      <c r="J42" s="16"/>
    </row>
    <row r="43" spans="1:10" x14ac:dyDescent="0.25">
      <c r="A43" s="16"/>
      <c r="B43" s="16"/>
      <c r="C43" s="16"/>
      <c r="D43" s="16"/>
      <c r="E43" s="16"/>
      <c r="F43" s="16"/>
      <c r="G43" s="16"/>
      <c r="H43" s="16"/>
      <c r="I43" s="16"/>
      <c r="J43" s="16"/>
    </row>
    <row r="44" spans="1:10" x14ac:dyDescent="0.25">
      <c r="A44" s="16"/>
      <c r="B44" s="16"/>
      <c r="C44" s="16"/>
      <c r="D44" s="16"/>
      <c r="E44" s="16"/>
      <c r="F44" s="16"/>
      <c r="G44" s="16"/>
      <c r="H44" s="16"/>
      <c r="I44" s="16"/>
      <c r="J44" s="16"/>
    </row>
    <row r="45" spans="1:10" x14ac:dyDescent="0.25">
      <c r="A45" s="16"/>
      <c r="B45" s="16"/>
      <c r="C45" s="16"/>
      <c r="D45" s="16"/>
      <c r="E45" s="16"/>
      <c r="F45" s="16"/>
      <c r="G45" s="16"/>
      <c r="H45" s="16"/>
      <c r="I45" s="16"/>
      <c r="J45" s="16"/>
    </row>
    <row r="46" spans="1:10" x14ac:dyDescent="0.25">
      <c r="A46" s="16"/>
      <c r="B46" s="16"/>
      <c r="C46" s="16"/>
      <c r="D46" s="16"/>
      <c r="E46" s="16"/>
      <c r="F46" s="16"/>
      <c r="G46" s="16"/>
      <c r="H46" s="16"/>
      <c r="I46" s="16"/>
      <c r="J46" s="16"/>
    </row>
    <row r="47" spans="1:10" x14ac:dyDescent="0.25">
      <c r="A47" s="16"/>
      <c r="B47" s="16"/>
      <c r="C47" s="16"/>
      <c r="D47" s="16"/>
      <c r="E47" s="16"/>
      <c r="F47" s="16"/>
      <c r="G47" s="16"/>
      <c r="H47" s="16"/>
      <c r="I47" s="16"/>
      <c r="J47" s="16"/>
    </row>
    <row r="48" spans="1:10" x14ac:dyDescent="0.25">
      <c r="A48" s="16"/>
      <c r="B48" s="16"/>
      <c r="C48" s="16"/>
      <c r="D48" s="16"/>
      <c r="E48" s="16"/>
      <c r="F48" s="16"/>
      <c r="G48" s="16"/>
      <c r="H48" s="16"/>
      <c r="I48" s="16"/>
      <c r="J48" s="16"/>
    </row>
    <row r="49" spans="1:10" x14ac:dyDescent="0.25">
      <c r="A49" s="16"/>
      <c r="B49" s="16"/>
      <c r="C49" s="16"/>
      <c r="D49" s="16"/>
      <c r="E49" s="16"/>
      <c r="F49" s="16"/>
      <c r="G49" s="16"/>
      <c r="H49" s="16"/>
      <c r="I49" s="16"/>
      <c r="J49" s="16"/>
    </row>
    <row r="50" spans="1:10" x14ac:dyDescent="0.25">
      <c r="A50" s="16"/>
      <c r="B50" s="16"/>
      <c r="C50" s="16"/>
      <c r="D50" s="16"/>
      <c r="E50" s="16"/>
      <c r="F50" s="16"/>
      <c r="G50" s="16"/>
      <c r="H50" s="16"/>
      <c r="I50" s="16"/>
      <c r="J50" s="16"/>
    </row>
    <row r="51" spans="1:10" x14ac:dyDescent="0.25">
      <c r="A51" s="16"/>
      <c r="B51" s="16"/>
      <c r="C51" s="16"/>
      <c r="D51" s="16"/>
      <c r="E51" s="16"/>
      <c r="F51" s="16"/>
      <c r="G51" s="16"/>
      <c r="H51" s="16"/>
      <c r="I51" s="16"/>
      <c r="J51" s="16"/>
    </row>
    <row r="52" spans="1:10" x14ac:dyDescent="0.25">
      <c r="A52" s="16"/>
      <c r="B52" s="16"/>
      <c r="C52" s="16"/>
      <c r="D52" s="16"/>
      <c r="E52" s="16"/>
      <c r="F52" s="16"/>
      <c r="G52" s="16"/>
      <c r="H52" s="16"/>
      <c r="I52" s="16"/>
      <c r="J52" s="16"/>
    </row>
    <row r="53" spans="1:10" x14ac:dyDescent="0.25">
      <c r="A53" s="16"/>
      <c r="B53" s="16"/>
      <c r="C53" s="16"/>
      <c r="D53" s="16"/>
      <c r="E53" s="16"/>
      <c r="F53" s="16"/>
      <c r="G53" s="16"/>
      <c r="H53" s="16"/>
      <c r="I53" s="16"/>
      <c r="J53" s="16"/>
    </row>
    <row r="54" spans="1:10" x14ac:dyDescent="0.25">
      <c r="A54" s="16"/>
      <c r="B54" s="16"/>
      <c r="C54" s="16"/>
      <c r="D54" s="16"/>
      <c r="E54" s="16"/>
      <c r="F54" s="16"/>
      <c r="G54" s="16"/>
      <c r="H54" s="16"/>
      <c r="I54" s="16"/>
      <c r="J54" s="16"/>
    </row>
    <row r="55" spans="1:10" x14ac:dyDescent="0.25">
      <c r="A55" s="16"/>
      <c r="B55" s="16"/>
      <c r="C55" s="16"/>
      <c r="D55" s="16"/>
      <c r="E55" s="16"/>
      <c r="F55" s="16"/>
      <c r="G55" s="16"/>
      <c r="H55" s="16"/>
      <c r="I55" s="16"/>
      <c r="J55" s="16"/>
    </row>
    <row r="56" spans="1:10" x14ac:dyDescent="0.25">
      <c r="A56" s="16"/>
      <c r="B56" s="16"/>
      <c r="C56" s="16"/>
      <c r="D56" s="16"/>
      <c r="E56" s="16"/>
      <c r="F56" s="16"/>
      <c r="G56" s="16"/>
      <c r="H56" s="16"/>
      <c r="I56" s="16"/>
      <c r="J56" s="16"/>
    </row>
    <row r="57" spans="1:10" x14ac:dyDescent="0.25">
      <c r="A57" s="16"/>
      <c r="B57" s="16"/>
      <c r="C57" s="16"/>
      <c r="D57" s="16"/>
      <c r="E57" s="16"/>
      <c r="F57" s="16"/>
      <c r="G57" s="16"/>
      <c r="H57" s="16"/>
      <c r="I57" s="16"/>
      <c r="J57" s="16"/>
    </row>
    <row r="58" spans="1:10" x14ac:dyDescent="0.25">
      <c r="A58" s="16"/>
      <c r="B58" s="16"/>
      <c r="C58" s="16"/>
      <c r="D58" s="16"/>
      <c r="E58" s="16"/>
      <c r="F58" s="16"/>
      <c r="G58" s="16"/>
      <c r="H58" s="16"/>
      <c r="I58" s="16"/>
      <c r="J58" s="16"/>
    </row>
    <row r="59" spans="1:10" x14ac:dyDescent="0.25">
      <c r="A59" s="16"/>
      <c r="B59" s="16"/>
      <c r="C59" s="16"/>
      <c r="D59" s="16"/>
      <c r="E59" s="16"/>
      <c r="F59" s="16"/>
      <c r="G59" s="16"/>
      <c r="H59" s="16"/>
      <c r="I59" s="16"/>
      <c r="J59" s="16"/>
    </row>
    <row r="60" spans="1:10" x14ac:dyDescent="0.25">
      <c r="A60" s="16"/>
      <c r="B60" s="16"/>
      <c r="C60" s="16"/>
      <c r="D60" s="16"/>
      <c r="E60" s="16"/>
      <c r="F60" s="16"/>
      <c r="G60" s="16"/>
      <c r="H60" s="16"/>
      <c r="I60" s="16"/>
      <c r="J60" s="16"/>
    </row>
    <row r="61" spans="1:10" x14ac:dyDescent="0.25">
      <c r="A61" s="16"/>
      <c r="B61" s="16"/>
      <c r="C61" s="16"/>
      <c r="D61" s="16"/>
      <c r="E61" s="16"/>
      <c r="F61" s="16"/>
      <c r="G61" s="16"/>
      <c r="H61" s="16"/>
      <c r="I61" s="16"/>
      <c r="J61" s="16"/>
    </row>
    <row r="62" spans="1:10" x14ac:dyDescent="0.25">
      <c r="A62" s="16"/>
      <c r="B62" s="16"/>
      <c r="C62" s="16"/>
      <c r="D62" s="16"/>
      <c r="E62" s="16"/>
      <c r="F62" s="16"/>
      <c r="G62" s="16"/>
      <c r="H62" s="16"/>
      <c r="I62" s="16"/>
      <c r="J62" s="16"/>
    </row>
    <row r="63" spans="1:10" x14ac:dyDescent="0.25">
      <c r="A63" s="16"/>
      <c r="B63" s="16"/>
      <c r="C63" s="16"/>
      <c r="D63" s="16"/>
      <c r="E63" s="16"/>
      <c r="F63" s="16"/>
      <c r="G63" s="16"/>
      <c r="H63" s="16"/>
      <c r="I63" s="16"/>
      <c r="J63" s="16"/>
    </row>
    <row r="64" spans="1:10" x14ac:dyDescent="0.25">
      <c r="A64" s="16"/>
      <c r="B64" s="16"/>
      <c r="C64" s="16"/>
      <c r="D64" s="16"/>
      <c r="E64" s="16"/>
      <c r="F64" s="16"/>
      <c r="G64" s="16"/>
      <c r="H64" s="16"/>
      <c r="I64" s="16"/>
      <c r="J64" s="16"/>
    </row>
    <row r="65" spans="1:10" x14ac:dyDescent="0.25">
      <c r="A65" s="16"/>
      <c r="B65" s="16"/>
      <c r="C65" s="16"/>
      <c r="D65" s="16"/>
      <c r="E65" s="16"/>
      <c r="F65" s="16"/>
      <c r="G65" s="16"/>
      <c r="H65" s="16"/>
      <c r="I65" s="16"/>
      <c r="J65" s="16"/>
    </row>
    <row r="66" spans="1:10" x14ac:dyDescent="0.25">
      <c r="A66" s="16"/>
      <c r="B66" s="16"/>
      <c r="C66" s="16"/>
      <c r="D66" s="16"/>
      <c r="E66" s="16"/>
      <c r="F66" s="16"/>
      <c r="G66" s="16"/>
      <c r="H66" s="16"/>
      <c r="I66" s="16"/>
      <c r="J66" s="16"/>
    </row>
    <row r="67" spans="1:10" x14ac:dyDescent="0.25">
      <c r="A67" s="16"/>
      <c r="B67" s="16"/>
      <c r="C67" s="16"/>
      <c r="D67" s="16"/>
      <c r="E67" s="16"/>
      <c r="F67" s="16"/>
      <c r="G67" s="16"/>
      <c r="H67" s="16"/>
      <c r="I67" s="16"/>
      <c r="J67" s="16"/>
    </row>
    <row r="68" spans="1:10" x14ac:dyDescent="0.25">
      <c r="A68" s="16"/>
      <c r="B68" s="16"/>
      <c r="C68" s="16"/>
      <c r="D68" s="16"/>
      <c r="E68" s="16"/>
      <c r="F68" s="16"/>
      <c r="G68" s="16"/>
      <c r="H68" s="16"/>
      <c r="I68" s="16"/>
      <c r="J68" s="16"/>
    </row>
    <row r="69" spans="1:10" x14ac:dyDescent="0.25">
      <c r="A69" s="16"/>
      <c r="B69" s="16"/>
      <c r="C69" s="16"/>
      <c r="D69" s="16"/>
      <c r="E69" s="16"/>
      <c r="F69" s="16"/>
      <c r="G69" s="16"/>
      <c r="H69" s="16"/>
      <c r="I69" s="16"/>
      <c r="J69" s="16"/>
    </row>
    <row r="70" spans="1:10" x14ac:dyDescent="0.25">
      <c r="A70" s="16"/>
      <c r="B70" s="16"/>
      <c r="C70" s="16"/>
      <c r="D70" s="16"/>
      <c r="E70" s="16"/>
      <c r="F70" s="16"/>
      <c r="G70" s="16"/>
      <c r="H70" s="16"/>
      <c r="I70" s="16"/>
      <c r="J70" s="16"/>
    </row>
    <row r="71" spans="1:10" x14ac:dyDescent="0.25">
      <c r="A71" s="16"/>
      <c r="B71" s="16"/>
      <c r="C71" s="16"/>
      <c r="D71" s="16"/>
      <c r="E71" s="16"/>
      <c r="F71" s="16"/>
      <c r="G71" s="16"/>
      <c r="H71" s="16"/>
      <c r="I71" s="16"/>
      <c r="J71" s="16"/>
    </row>
    <row r="72" spans="1:10" x14ac:dyDescent="0.25">
      <c r="A72" s="16"/>
      <c r="B72" s="16"/>
      <c r="C72" s="16"/>
      <c r="D72" s="16"/>
      <c r="E72" s="16"/>
      <c r="F72" s="16"/>
      <c r="G72" s="16"/>
      <c r="H72" s="16"/>
      <c r="I72" s="16"/>
      <c r="J72" s="16"/>
    </row>
    <row r="73" spans="1:10" x14ac:dyDescent="0.25">
      <c r="A73" s="16"/>
      <c r="B73" s="16"/>
      <c r="C73" s="16"/>
      <c r="D73" s="16"/>
      <c r="E73" s="16"/>
      <c r="F73" s="16"/>
      <c r="G73" s="16"/>
      <c r="H73" s="16"/>
      <c r="I73" s="16"/>
      <c r="J73" s="16"/>
    </row>
    <row r="74" spans="1:10" x14ac:dyDescent="0.25">
      <c r="A74" s="16"/>
      <c r="B74" s="16"/>
      <c r="C74" s="16"/>
      <c r="D74" s="16"/>
      <c r="E74" s="16"/>
      <c r="F74" s="16"/>
      <c r="G74" s="16"/>
      <c r="H74" s="16"/>
      <c r="I74" s="16"/>
      <c r="J74" s="16"/>
    </row>
    <row r="75" spans="1:10" x14ac:dyDescent="0.25">
      <c r="A75" s="16"/>
      <c r="B75" s="16"/>
      <c r="C75" s="16"/>
      <c r="D75" s="16"/>
      <c r="E75" s="16"/>
      <c r="F75" s="16"/>
      <c r="G75" s="16"/>
      <c r="H75" s="16"/>
      <c r="I75" s="16"/>
      <c r="J75" s="16"/>
    </row>
    <row r="76" spans="1:10" x14ac:dyDescent="0.25">
      <c r="A76" s="16"/>
      <c r="B76" s="16"/>
      <c r="C76" s="16"/>
      <c r="D76" s="16"/>
      <c r="E76" s="16"/>
      <c r="F76" s="16"/>
      <c r="G76" s="16"/>
      <c r="H76" s="16"/>
      <c r="I76" s="16"/>
      <c r="J76" s="16"/>
    </row>
    <row r="77" spans="1:10" x14ac:dyDescent="0.25">
      <c r="A77" s="16"/>
      <c r="B77" s="16"/>
      <c r="C77" s="16"/>
      <c r="D77" s="16"/>
      <c r="E77" s="16"/>
      <c r="F77" s="16"/>
      <c r="G77" s="16"/>
      <c r="H77" s="16"/>
      <c r="I77" s="16"/>
      <c r="J77" s="16"/>
    </row>
    <row r="78" spans="1:10" x14ac:dyDescent="0.25">
      <c r="A78" s="16"/>
      <c r="B78" s="16"/>
      <c r="C78" s="16"/>
      <c r="D78" s="16"/>
      <c r="E78" s="16"/>
      <c r="F78" s="16"/>
      <c r="G78" s="16"/>
      <c r="H78" s="16"/>
      <c r="I78" s="16"/>
      <c r="J78" s="16"/>
    </row>
    <row r="79" spans="1:10" x14ac:dyDescent="0.25">
      <c r="A79" s="16"/>
      <c r="B79" s="16"/>
      <c r="C79" s="16"/>
      <c r="D79" s="16"/>
      <c r="E79" s="16"/>
      <c r="F79" s="16"/>
      <c r="G79" s="16"/>
      <c r="H79" s="16"/>
      <c r="I79" s="16"/>
      <c r="J79" s="16"/>
    </row>
    <row r="80" spans="1:10" x14ac:dyDescent="0.25">
      <c r="A80" s="16"/>
      <c r="B80" s="16"/>
      <c r="C80" s="16"/>
      <c r="D80" s="16"/>
      <c r="E80" s="16"/>
      <c r="F80" s="16"/>
      <c r="G80" s="16"/>
      <c r="H80" s="16"/>
      <c r="I80" s="16"/>
      <c r="J80" s="16"/>
    </row>
    <row r="81" spans="1:10" x14ac:dyDescent="0.25">
      <c r="A81" s="16"/>
      <c r="B81" s="16"/>
      <c r="C81" s="16"/>
      <c r="D81" s="16"/>
      <c r="E81" s="16"/>
      <c r="F81" s="16"/>
      <c r="G81" s="16"/>
      <c r="H81" s="16"/>
      <c r="I81" s="16"/>
      <c r="J81" s="16"/>
    </row>
    <row r="82" spans="1:10" x14ac:dyDescent="0.25">
      <c r="A82" s="16"/>
      <c r="B82" s="16"/>
      <c r="C82" s="16"/>
      <c r="D82" s="16"/>
      <c r="E82" s="16"/>
      <c r="F82" s="16"/>
      <c r="G82" s="16"/>
      <c r="H82" s="16"/>
      <c r="I82" s="16"/>
      <c r="J82" s="16"/>
    </row>
    <row r="83" spans="1:10" x14ac:dyDescent="0.25">
      <c r="A83" s="16"/>
      <c r="B83" s="16"/>
      <c r="C83" s="16"/>
      <c r="D83" s="16"/>
      <c r="E83" s="16"/>
      <c r="F83" s="16"/>
      <c r="G83" s="16"/>
      <c r="H83" s="16"/>
      <c r="I83" s="16"/>
      <c r="J83" s="16"/>
    </row>
    <row r="84" spans="1:10" x14ac:dyDescent="0.25">
      <c r="A84" s="16"/>
      <c r="B84" s="16"/>
      <c r="C84" s="16"/>
      <c r="D84" s="16"/>
      <c r="E84" s="16"/>
      <c r="F84" s="16"/>
      <c r="G84" s="16"/>
      <c r="H84" s="16"/>
      <c r="I84" s="16"/>
      <c r="J84" s="16"/>
    </row>
    <row r="85" spans="1:10" x14ac:dyDescent="0.25">
      <c r="A85" s="16"/>
      <c r="B85" s="16"/>
      <c r="C85" s="16"/>
      <c r="D85" s="16"/>
      <c r="E85" s="16"/>
      <c r="F85" s="16"/>
      <c r="G85" s="16"/>
      <c r="H85" s="16"/>
      <c r="I85" s="16"/>
      <c r="J85" s="16"/>
    </row>
    <row r="86" spans="1:10" x14ac:dyDescent="0.25">
      <c r="A86" s="16"/>
      <c r="B86" s="16"/>
      <c r="C86" s="16"/>
      <c r="D86" s="16"/>
      <c r="E86" s="16"/>
      <c r="F86" s="16"/>
      <c r="G86" s="16"/>
      <c r="H86" s="16"/>
      <c r="I86" s="16"/>
      <c r="J86" s="16"/>
    </row>
    <row r="87" spans="1:10" x14ac:dyDescent="0.25">
      <c r="A87" s="16"/>
      <c r="B87" s="16"/>
      <c r="C87" s="16"/>
      <c r="D87" s="16"/>
      <c r="E87" s="16"/>
      <c r="F87" s="16"/>
      <c r="G87" s="16"/>
      <c r="H87" s="16"/>
      <c r="I87" s="16"/>
      <c r="J87" s="16"/>
    </row>
    <row r="88" spans="1:10" x14ac:dyDescent="0.25">
      <c r="A88" s="16"/>
      <c r="B88" s="16"/>
      <c r="C88" s="16"/>
      <c r="D88" s="16"/>
      <c r="E88" s="16"/>
      <c r="F88" s="16"/>
      <c r="G88" s="16"/>
      <c r="H88" s="16"/>
      <c r="I88" s="16"/>
      <c r="J88" s="16"/>
    </row>
    <row r="89" spans="1:10" x14ac:dyDescent="0.25">
      <c r="A89" s="16"/>
      <c r="B89" s="16"/>
      <c r="C89" s="16"/>
      <c r="D89" s="16"/>
      <c r="E89" s="16"/>
      <c r="F89" s="16"/>
      <c r="G89" s="16"/>
      <c r="H89" s="16"/>
      <c r="I89" s="16"/>
      <c r="J89" s="16"/>
    </row>
    <row r="90" spans="1:10" x14ac:dyDescent="0.25">
      <c r="A90" s="16"/>
      <c r="B90" s="16"/>
      <c r="C90" s="16"/>
      <c r="D90" s="16"/>
      <c r="E90" s="16"/>
      <c r="F90" s="16"/>
      <c r="G90" s="16"/>
      <c r="H90" s="16"/>
      <c r="I90" s="16"/>
      <c r="J90" s="16"/>
    </row>
    <row r="91" spans="1:10" x14ac:dyDescent="0.25">
      <c r="A91" s="16"/>
      <c r="B91" s="16"/>
      <c r="C91" s="16"/>
      <c r="D91" s="16"/>
      <c r="E91" s="16"/>
      <c r="F91" s="16"/>
      <c r="G91" s="16"/>
      <c r="H91" s="16"/>
      <c r="I91" s="16"/>
      <c r="J91" s="16"/>
    </row>
    <row r="92" spans="1:10" x14ac:dyDescent="0.25">
      <c r="A92" s="16"/>
      <c r="B92" s="16"/>
      <c r="C92" s="16"/>
      <c r="D92" s="16"/>
      <c r="E92" s="16"/>
      <c r="F92" s="16"/>
      <c r="G92" s="16"/>
      <c r="H92" s="16"/>
      <c r="I92" s="16"/>
      <c r="J92" s="16"/>
    </row>
    <row r="93" spans="1:10" x14ac:dyDescent="0.25">
      <c r="A93" s="16"/>
      <c r="B93" s="16"/>
      <c r="C93" s="16"/>
      <c r="D93" s="16"/>
      <c r="E93" s="16"/>
      <c r="F93" s="16"/>
      <c r="G93" s="16"/>
      <c r="H93" s="16"/>
      <c r="I93" s="16"/>
      <c r="J93" s="16"/>
    </row>
    <row r="94" spans="1:10" x14ac:dyDescent="0.25">
      <c r="A94" s="16"/>
      <c r="B94" s="16"/>
      <c r="C94" s="16"/>
      <c r="D94" s="16"/>
      <c r="E94" s="16"/>
      <c r="F94" s="16"/>
      <c r="G94" s="16"/>
      <c r="H94" s="16"/>
      <c r="I94" s="16"/>
      <c r="J94" s="16"/>
    </row>
    <row r="95" spans="1:10" x14ac:dyDescent="0.25">
      <c r="A95" s="16"/>
      <c r="B95" s="16"/>
      <c r="C95" s="16"/>
      <c r="D95" s="16"/>
      <c r="E95" s="16"/>
      <c r="F95" s="16"/>
      <c r="G95" s="16"/>
      <c r="H95" s="16"/>
      <c r="I95" s="16"/>
      <c r="J95" s="16"/>
    </row>
    <row r="96" spans="1:10" x14ac:dyDescent="0.25">
      <c r="A96" s="16"/>
      <c r="B96" s="16"/>
      <c r="C96" s="16"/>
      <c r="D96" s="16"/>
      <c r="E96" s="16"/>
      <c r="F96" s="16"/>
      <c r="G96" s="16"/>
      <c r="H96" s="16"/>
      <c r="I96" s="16"/>
      <c r="J96" s="16"/>
    </row>
    <row r="97" spans="1:10" x14ac:dyDescent="0.25">
      <c r="A97" s="16"/>
      <c r="B97" s="16"/>
      <c r="C97" s="16"/>
      <c r="D97" s="16"/>
      <c r="E97" s="16"/>
      <c r="F97" s="16"/>
      <c r="G97" s="16"/>
      <c r="H97" s="16"/>
      <c r="I97" s="16"/>
      <c r="J97" s="16"/>
    </row>
    <row r="98" spans="1:10" x14ac:dyDescent="0.25">
      <c r="A98" s="16"/>
      <c r="B98" s="16"/>
      <c r="C98" s="16"/>
      <c r="D98" s="16"/>
      <c r="E98" s="16"/>
      <c r="F98" s="16"/>
      <c r="G98" s="16"/>
      <c r="H98" s="16"/>
      <c r="I98" s="16"/>
      <c r="J98" s="16"/>
    </row>
    <row r="99" spans="1:10" x14ac:dyDescent="0.25">
      <c r="A99" s="16"/>
      <c r="B99" s="16"/>
      <c r="C99" s="16"/>
      <c r="D99" s="16"/>
      <c r="E99" s="16"/>
      <c r="F99" s="16"/>
      <c r="G99" s="16"/>
      <c r="H99" s="16"/>
      <c r="I99" s="16"/>
      <c r="J99" s="16"/>
    </row>
    <row r="100" spans="1:10" x14ac:dyDescent="0.25">
      <c r="A100" s="16"/>
      <c r="B100" s="16"/>
      <c r="C100" s="16"/>
      <c r="D100" s="16"/>
      <c r="E100" s="16"/>
      <c r="F100" s="16"/>
      <c r="G100" s="16"/>
      <c r="H100" s="16"/>
      <c r="I100" s="16"/>
      <c r="J100" s="16"/>
    </row>
    <row r="101" spans="1:10" x14ac:dyDescent="0.25">
      <c r="A101" s="16"/>
      <c r="B101" s="16"/>
      <c r="C101" s="16"/>
      <c r="D101" s="16"/>
      <c r="E101" s="16"/>
      <c r="F101" s="16"/>
      <c r="G101" s="16"/>
      <c r="H101" s="16"/>
      <c r="I101" s="16"/>
      <c r="J101" s="16"/>
    </row>
    <row r="127" collapsed="1" x14ac:dyDescent="0.25"/>
    <row r="129" spans="1:20" s="12" customFormat="1" ht="16" x14ac:dyDescent="0.25">
      <c r="A129" s="12" t="s">
        <v>98</v>
      </c>
      <c r="B129" s="20" t="s">
        <v>94</v>
      </c>
      <c r="C129" s="20" t="s">
        <v>95</v>
      </c>
      <c r="D129" s="20" t="s">
        <v>206</v>
      </c>
      <c r="E129" s="20" t="s">
        <v>207</v>
      </c>
      <c r="F129" s="20" t="s">
        <v>186</v>
      </c>
      <c r="G129" s="20" t="s">
        <v>217</v>
      </c>
      <c r="H129" s="20" t="s">
        <v>218</v>
      </c>
      <c r="I129" s="20" t="s">
        <v>93</v>
      </c>
      <c r="J129" s="20" t="s">
        <v>208</v>
      </c>
      <c r="K129" s="20" t="s">
        <v>89</v>
      </c>
      <c r="L129" s="20" t="s">
        <v>209</v>
      </c>
      <c r="M129" s="20" t="s">
        <v>90</v>
      </c>
      <c r="N129" s="20" t="s">
        <v>210</v>
      </c>
      <c r="O129" s="20" t="s">
        <v>219</v>
      </c>
      <c r="P129" s="20" t="s">
        <v>96</v>
      </c>
      <c r="Q129" s="20" t="s">
        <v>92</v>
      </c>
      <c r="R129" s="20" t="s">
        <v>91</v>
      </c>
      <c r="S129" s="12" t="s">
        <v>86</v>
      </c>
      <c r="T129" s="12" t="s">
        <v>137</v>
      </c>
    </row>
    <row r="130" spans="1:20" s="27" customFormat="1" x14ac:dyDescent="0.2">
      <c r="A130" s="26"/>
      <c r="I130" s="28"/>
      <c r="M130" s="28"/>
      <c r="Q130" s="28"/>
      <c r="R130" s="28"/>
      <c r="T130" s="28"/>
    </row>
    <row r="131" spans="1:20" s="27" customFormat="1" ht="60" x14ac:dyDescent="0.2">
      <c r="A131" s="27" t="s">
        <v>94</v>
      </c>
      <c r="B131" s="27" t="str">
        <f>'SDGs &amp; Indicators'!D4</f>
        <v>Losses from natural disasters, by climate and non-climate-related events in US$ and lives lost</v>
      </c>
      <c r="C131" s="27" t="str">
        <f>'SDGs &amp; Indicators'!D4</f>
        <v>Losses from natural disasters, by climate and non-climate-related events in US$ and lives lost</v>
      </c>
      <c r="D131" s="27" t="str">
        <f>'SDGs &amp; Indicators'!D13</f>
        <v>Mean urban air pollution of particulate matter (PM10 and PM2.5)Mean urban air pollution of particulate matter (PM10 and PM2.5)</v>
      </c>
      <c r="E131" s="27" t="str">
        <f>'SDGs &amp; Indicators'!D17</f>
        <v>Percentage of population using safely managed water services</v>
      </c>
      <c r="F131" s="27" t="str">
        <f>'SDGs &amp; Indicators'!D26</f>
        <v>Soil quality improvement</v>
      </c>
      <c r="G131" s="27" t="str">
        <f>'SDGs &amp; Indicators'!D27</f>
        <v>Percentage of urban solid waste regularly collected and well managed</v>
      </c>
      <c r="H131" s="27" t="str">
        <f>'SDGs &amp; Indicators'!D35</f>
        <v xml:space="preserve">Percentage change in number of native species </v>
      </c>
      <c r="I131" s="27" t="str">
        <f>'SDGs &amp; Indicators'!D38</f>
        <v>Number of jobs created</v>
      </c>
      <c r="J131" s="27" t="str">
        <f>'SDGs &amp; Indicators'!D44</f>
        <v>Road traffic deaths per 100,000 population</v>
      </c>
      <c r="K131" s="27" t="str">
        <f>'SDGs &amp; Indicators'!D47</f>
        <v>Percentage of the population living below poverty line</v>
      </c>
      <c r="L131" s="27" t="str">
        <f>'SDGs &amp; Indicators'!D48</f>
        <v>Share of the population using modern cooking solutions</v>
      </c>
      <c r="M131" s="28" t="str">
        <f>'SDGs &amp; Indicators'!D17</f>
        <v>Percentage of population using safely managed water services</v>
      </c>
      <c r="N131" s="27" t="str">
        <f>'SDGs &amp; Indicators'!D63</f>
        <v>Access to all-weather road (% access within [x] km distance to road)</v>
      </c>
      <c r="R131" s="28" t="str">
        <f>'SDGs &amp; Indicators'!D73</f>
        <v>Workshop, seminars, and training related activities for capacity-building</v>
      </c>
      <c r="S131" s="27" t="str">
        <f>'SDGs &amp; Indicators'!D77</f>
        <v>Noise pollution</v>
      </c>
      <c r="T131" s="28"/>
    </row>
    <row r="132" spans="1:20" s="27" customFormat="1" ht="75" x14ac:dyDescent="0.2">
      <c r="A132" s="27" t="s">
        <v>95</v>
      </c>
      <c r="B132" s="27" t="str">
        <f>'SDGs &amp; Indicators'!D5</f>
        <v>Presence of urban building codes stipulating either the use of local materials and or new energy efficient technologies or with incentives for the same</v>
      </c>
      <c r="C132" s="27" t="str">
        <f>'SDGs &amp; Indicators'!D5</f>
        <v>Presence of urban building codes stipulating either the use of local materials and or new energy efficient technologies or with incentives for the same</v>
      </c>
      <c r="D132" s="27" t="str">
        <f>'SDGs &amp; Indicators'!D14</f>
        <v xml:space="preserve">O3 (Ozone) concentration </v>
      </c>
      <c r="E132" s="27" t="str">
        <f>'SDGs &amp; Indicators'!D18</f>
        <v>Percentage of households connected with city's water supply network</v>
      </c>
      <c r="G132" s="27" t="str">
        <f>'SDGs &amp; Indicators'!D28</f>
        <v>Total annual municipal waste collected</v>
      </c>
      <c r="H132" s="27" t="str">
        <f>'SDGs &amp; Indicators'!D36</f>
        <v>Protected areas overlay with biodiversity</v>
      </c>
      <c r="I132" s="28" t="str">
        <f>'SDGs &amp; Indicators'!D39</f>
        <v xml:space="preserve">Percentage of persons in full-time employment </v>
      </c>
      <c r="J132" s="27" t="str">
        <f>'SDGs &amp; Indicators'!D45</f>
        <v>[Mortality from indoor air pollution] – to be developed</v>
      </c>
      <c r="L132" s="27" t="str">
        <f>'SDGs &amp; Indicators'!D49</f>
        <v>Share of the population using reliable electricity (availability more than 50% of time in a day)</v>
      </c>
      <c r="M132" s="28" t="str">
        <f>'SDGs &amp; Indicators'!D58</f>
        <v>Percentage of population using safely managed sanitation services</v>
      </c>
      <c r="N132" s="28" t="str">
        <f>'SDGs &amp; Indicators'!D64</f>
        <v>Percentage of people within 0.5km of public transit running at least every 20 minutes</v>
      </c>
      <c r="R132" s="28" t="str">
        <f>'SDGs &amp; Indicators'!D74</f>
        <v>Co-ordination mechanism to mainstream the climate resilience in city, including sector, planning</v>
      </c>
      <c r="T132" s="28"/>
    </row>
    <row r="133" spans="1:20" s="27" customFormat="1" ht="60" x14ac:dyDescent="0.2">
      <c r="A133" s="27" t="s">
        <v>206</v>
      </c>
      <c r="B133" s="27" t="str">
        <f>'SDGs &amp; Indicators'!D6</f>
        <v>Total energy and industry-related GHG emissions by gas and sector, expressed as production and demand-based emissions (tCO2e)</v>
      </c>
      <c r="C133" s="27" t="str">
        <f>'SDGs &amp; Indicators'!D6</f>
        <v>Total energy and industry-related GHG emissions by gas and sector, expressed as production and demand-based emissions (tCO2e)</v>
      </c>
      <c r="D133" s="27" t="str">
        <f>'SDGs &amp; Indicators'!D15</f>
        <v>Mean concentration of SOx, Nox</v>
      </c>
      <c r="E133" s="27" t="str">
        <f>'SDGs &amp; Indicators'!D19</f>
        <v>Percentage of water lost in the water distribution system</v>
      </c>
      <c r="G133" s="27" t="str">
        <f>'SDGs &amp; Indicators'!D29</f>
        <v>Percentage of the total municipal solid waste disposed of in sanitary landfills</v>
      </c>
      <c r="H133" s="27" t="str">
        <f>'SDGs &amp; Indicators'!D37</f>
        <v>Red List Index</v>
      </c>
      <c r="I133" s="27" t="str">
        <f>'SDGs &amp; Indicators'!D40</f>
        <v xml:space="preserve">Youth unemployment rate </v>
      </c>
      <c r="J133" s="27" t="str">
        <f>'SDGs &amp; Indicators'!D46</f>
        <v>Incidence rate of diarrheal disease in children under 5 years</v>
      </c>
      <c r="L133" s="27" t="str">
        <f>'SDGs &amp; Indicators'!D51</f>
        <v>Percentage of the total households connected with natural gas supply</v>
      </c>
      <c r="M133" s="28" t="str">
        <f>'SDGs &amp; Indicators'!D59</f>
        <v>Percentage of households with a home connection to the sewer system</v>
      </c>
      <c r="N133" s="28" t="str">
        <f>'SDGs &amp; Indicators'!D65</f>
        <v>Kilometers of road per 100,000 population</v>
      </c>
      <c r="R133" s="28" t="str">
        <f>'SDGs &amp; Indicators'!D75</f>
        <v>[Indicator on international cooperation and capacity building in water and sanitation-related activities] – to be developed</v>
      </c>
      <c r="T133" s="28"/>
    </row>
    <row r="134" spans="1:20" s="27" customFormat="1" ht="60" x14ac:dyDescent="0.2">
      <c r="A134" s="27" t="s">
        <v>207</v>
      </c>
      <c r="B134" s="27" t="str">
        <f>'SDGs &amp; Indicators'!D7</f>
        <v>Net GHG emissions in the Agriculture, Forest and other Land Use (AFOLU) sector (tCO2e)</v>
      </c>
      <c r="C134" s="27" t="str">
        <f>'SDGs &amp; Indicators'!D7</f>
        <v>Net GHG emissions in the Agriculture, Forest and other Land Use (AFOLU) sector (tCO2e)</v>
      </c>
      <c r="D134" s="27" t="str">
        <f>'SDGs &amp; Indicators'!D16</f>
        <v>Number in open dump fires</v>
      </c>
      <c r="E134" s="27" t="str">
        <f>'SDGs &amp; Indicators'!D20</f>
        <v>Continuity of water supply</v>
      </c>
      <c r="G134" s="27" t="str">
        <f>'SDGs &amp; Indicators'!D30</f>
        <v>Percentage of the city's municipal solid waste that is disposed of in open dumps, controlled dumps, or bodies of water or is burnt</v>
      </c>
      <c r="I134" s="27" t="str">
        <f>'SDGs &amp; Indicators'!D41</f>
        <v>Employment to population ratio (EPR) by gender and age group (15–64)</v>
      </c>
      <c r="L134" s="27" t="str">
        <f>'SDGs &amp; Indicators'!D52</f>
        <v xml:space="preserve">Percentage of the total households with an electricity connection </v>
      </c>
      <c r="M134" s="28" t="str">
        <f>'SDGs &amp; Indicators'!D60</f>
        <v>Percentage of population practicing open defecation</v>
      </c>
      <c r="N134" s="28" t="str">
        <f>'SDGs &amp; Indicators'!D66</f>
        <v>Modal split (specifically public transport) share of each mode  (buses and coaches, and trains)</v>
      </c>
      <c r="R134" s="28" t="str">
        <f>'SDGs &amp; Indicators'!D76</f>
        <v>[Indicator on participation of local communities for improving water and sanitation management] – to be developed</v>
      </c>
      <c r="T134" s="28"/>
    </row>
    <row r="135" spans="1:20" s="27" customFormat="1" ht="90" x14ac:dyDescent="0.2">
      <c r="A135" s="27" t="s">
        <v>186</v>
      </c>
      <c r="B135" s="27" t="str">
        <f>'SDGs &amp; Indicators'!D8</f>
        <v>Availability and implementation of a transparent and detailed deep decarbonization strategy, consistent with the 2°C or below global carbon budget, and with GHG emission targets for 2020, 2030 and 2050.</v>
      </c>
      <c r="C135" s="27" t="str">
        <f>'SDGs &amp; Indicators'!D8</f>
        <v>Availability and implementation of a transparent and detailed deep decarbonization strategy, consistent with the 2°C or below global carbon budget, and with GHG emission targets for 2020, 2030 and 2050.</v>
      </c>
      <c r="E135" s="27" t="str">
        <f>'SDGs &amp; Indicators'!D21</f>
        <v>Per capita water consumption level</v>
      </c>
      <c r="G135" s="27" t="str">
        <f>'SDGs &amp; Indicators'!D31</f>
        <v>Percentage of municipal waste composted</v>
      </c>
      <c r="I135" s="27" t="str">
        <f>'SDGs &amp; Indicators'!D42</f>
        <v>[Indicator of decent work] – to be developed</v>
      </c>
      <c r="L135" s="27" t="str">
        <f>'SDGs &amp; Indicators'!D53</f>
        <v>Total electricity consumption per household per year</v>
      </c>
      <c r="M135" s="28" t="str">
        <f>'SDGs &amp; Indicators'!D61</f>
        <v>Proportion of the population connected to collective sewers or with on-site storage of all domestic wastewaters</v>
      </c>
      <c r="N135" s="28" t="str">
        <f>'SDGs &amp; Indicators'!D67</f>
        <v>Kilometers of roads dedicated exclusively to public transit per 100,000 population</v>
      </c>
      <c r="R135" s="28"/>
      <c r="T135" s="28"/>
    </row>
    <row r="136" spans="1:20" s="27" customFormat="1" ht="45" x14ac:dyDescent="0.2">
      <c r="A136" s="27" t="s">
        <v>217</v>
      </c>
      <c r="B136" s="27" t="str">
        <f>'SDGs &amp; Indicators'!D9</f>
        <v>Official climate financing from developed countries that is incremental to ODA in US$</v>
      </c>
      <c r="C136" s="27" t="str">
        <f>'SDGs &amp; Indicators'!D9</f>
        <v>Official climate financing from developed countries that is incremental to ODA in US$</v>
      </c>
      <c r="D136" s="45"/>
      <c r="E136" s="27" t="str">
        <f>'SDGs &amp; Indicators'!D22</f>
        <v>Percentage of water samples in a year that comply with national potable water quality standards</v>
      </c>
      <c r="G136" s="27" t="str">
        <f>'SDGs &amp; Indicators'!D32</f>
        <v>Percentage of municipal waste used for energy generation</v>
      </c>
      <c r="I136" s="28" t="str">
        <f>'SDGs &amp; Indicators'!D43</f>
        <v>Ratification and implementation of fundamental ILO labor standards and compliance in law and practice</v>
      </c>
      <c r="L136" s="27" t="str">
        <f>'SDGs &amp; Indicators'!D54</f>
        <v>Average length of electrical interruptions</v>
      </c>
      <c r="M136" s="28" t="str">
        <f>'SDGs &amp; Indicators'!D62</f>
        <v>Percentage of urban population living in slums or informal settlements (MDG Indicator)</v>
      </c>
      <c r="N136" s="28" t="str">
        <f>'SDGs &amp; Indicators'!D68</f>
        <v>Length of cycling lanes and the public transport network</v>
      </c>
      <c r="R136" s="28"/>
      <c r="T136" s="28"/>
    </row>
    <row r="137" spans="1:20" s="27" customFormat="1" ht="45" x14ac:dyDescent="0.2">
      <c r="A137" s="27" t="s">
        <v>218</v>
      </c>
      <c r="B137" s="27" t="str">
        <f>'SDGs &amp; Indicators'!D10</f>
        <v>Per capita greenhouse gas emissions</v>
      </c>
      <c r="C137" s="27" t="str">
        <f>'SDGs &amp; Indicators'!D10</f>
        <v>Per capita greenhouse gas emissions</v>
      </c>
      <c r="E137" s="27" t="str">
        <f>'SDGs &amp; Indicators'!D23</f>
        <v>Proportion of total water resources used (MDG Indicator)</v>
      </c>
      <c r="G137" s="27" t="str">
        <f>'SDGs &amp; Indicators'!D33</f>
        <v>Percentage of municipal waste recycled</v>
      </c>
      <c r="I137" s="28"/>
      <c r="L137" s="27" t="str">
        <f>'SDGs &amp; Indicators'!D56</f>
        <v xml:space="preserve">The percentage of total energy derived from renewable sources, as a share of the city’s total energy consumption </v>
      </c>
      <c r="M137" s="28"/>
      <c r="N137" s="28" t="str">
        <f>'SDGs &amp; Indicators'!D69</f>
        <v>Area of public space as a proportion of total city space</v>
      </c>
      <c r="R137" s="28"/>
      <c r="T137" s="28"/>
    </row>
    <row r="138" spans="1:20" s="27" customFormat="1" ht="30" x14ac:dyDescent="0.2">
      <c r="A138" s="27" t="s">
        <v>93</v>
      </c>
      <c r="B138" s="27" t="str">
        <f>'SDGs &amp; Indicators'!D11</f>
        <v>GHGs emissions by sector (City GHGs emission inventory )</v>
      </c>
      <c r="C138" s="27" t="str">
        <f>'SDGs &amp; Indicators'!D11</f>
        <v>GHGs emissions by sector (City GHGs emission inventory )</v>
      </c>
      <c r="E138" s="27" t="str">
        <f>'SDGs &amp; Indicators'!D24</f>
        <v>Percentage of wastewater flows treated to national standards [and reused]</v>
      </c>
      <c r="G138" s="27" t="str">
        <f>'SDGs &amp; Indicators'!D34</f>
        <v>Percentage of population with regular municipal solid waste collection</v>
      </c>
      <c r="I138" s="28"/>
      <c r="L138" s="27" t="str">
        <f>'SDGs &amp; Indicators'!D55</f>
        <v>Share of energy from renewables</v>
      </c>
      <c r="M138" s="28"/>
      <c r="N138" s="28" t="str">
        <f>'SDGs &amp; Indicators'!D70</f>
        <v>Green area per 100,000 residents</v>
      </c>
      <c r="Q138" s="28"/>
    </row>
    <row r="139" spans="1:20" s="27" customFormat="1" ht="90" x14ac:dyDescent="0.2">
      <c r="A139" s="27" t="s">
        <v>208</v>
      </c>
      <c r="C139" s="27" t="str">
        <f>'SDGs &amp; Indicators'!D12</f>
        <v>Percentage of cities with more than 100,000 inhabitants that are implementing risk reduction and resilience strategies informed by international frameworks (such as forthcoming Hyogo-2 framework)</v>
      </c>
      <c r="E139" s="27" t="str">
        <f>'SDGs &amp; Indicators'!D25</f>
        <v>Proportion of the flows of treated municipal wastewater that are directly and safely reused</v>
      </c>
      <c r="L139" s="27" t="str">
        <f>'SDGs &amp; Indicators'!D50</f>
        <v>Primary energy by type (coal, oil, gas, renewables, or biomass)</v>
      </c>
      <c r="M139" s="28"/>
      <c r="N139" s="28" t="str">
        <f>'SDGs &amp; Indicators'!D71</f>
        <v>[Ratio of land consumption rate to population growth rate, at comparable scale] – to be developed</v>
      </c>
      <c r="Q139" s="28"/>
    </row>
    <row r="140" spans="1:20" s="27" customFormat="1" ht="75" x14ac:dyDescent="0.2">
      <c r="A140" s="27" t="s">
        <v>89</v>
      </c>
      <c r="L140" s="27" t="str">
        <f>'SDGs &amp; Indicators'!D57</f>
        <v>Presence of urban building codes stipulating either the use of local materials and/or new energy efficient technologies or with incentives for the same</v>
      </c>
      <c r="M140" s="28"/>
      <c r="N140" s="28" t="str">
        <f>'SDGs &amp; Indicators'!D72</f>
        <v>(Net) urban population density</v>
      </c>
      <c r="Q140" s="28"/>
    </row>
    <row r="141" spans="1:20" s="27" customFormat="1" x14ac:dyDescent="0.2">
      <c r="A141" s="27" t="s">
        <v>209</v>
      </c>
      <c r="M141" s="28"/>
    </row>
    <row r="142" spans="1:20" s="27" customFormat="1" x14ac:dyDescent="0.2">
      <c r="A142" s="27" t="s">
        <v>90</v>
      </c>
      <c r="M142" s="28"/>
    </row>
    <row r="143" spans="1:20" s="27" customFormat="1" x14ac:dyDescent="0.2">
      <c r="A143" s="27" t="s">
        <v>210</v>
      </c>
      <c r="M143" s="28"/>
    </row>
    <row r="144" spans="1:20" s="27" customFormat="1" x14ac:dyDescent="0.2">
      <c r="A144" s="27" t="s">
        <v>97</v>
      </c>
      <c r="M144" s="28"/>
    </row>
    <row r="145" spans="1:18" s="27" customFormat="1" x14ac:dyDescent="0.2">
      <c r="A145" s="27" t="s">
        <v>96</v>
      </c>
      <c r="M145" s="28"/>
    </row>
    <row r="146" spans="1:18" s="27" customFormat="1" x14ac:dyDescent="0.2">
      <c r="A146" s="27" t="s">
        <v>92</v>
      </c>
    </row>
    <row r="147" spans="1:18" s="27" customFormat="1" x14ac:dyDescent="0.2">
      <c r="A147" s="27" t="s">
        <v>91</v>
      </c>
    </row>
    <row r="148" spans="1:18" s="27" customFormat="1" x14ac:dyDescent="0.25">
      <c r="A148" s="1" t="s">
        <v>86</v>
      </c>
      <c r="F148" s="28"/>
      <c r="I148" s="28"/>
      <c r="J148" s="28"/>
      <c r="M148" s="28"/>
      <c r="R148" s="28"/>
    </row>
    <row r="161" spans="13:18" x14ac:dyDescent="0.25">
      <c r="M161" s="19"/>
      <c r="R161" s="19"/>
    </row>
  </sheetData>
  <sheetProtection password="9F89" sheet="1" objects="1" scenarios="1"/>
  <pageMargins left="0.7" right="0.7" top="0.75" bottom="0.75" header="0.3" footer="0.3"/>
  <ignoredErrors>
    <ignoredError sqref="F131" calculatedColumn="1"/>
  </ignoredErrors>
  <tableParts count="3">
    <tablePart r:id="rId1"/>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1243"/>
  <sheetViews>
    <sheetView topLeftCell="C1" zoomScale="95" zoomScaleNormal="95" zoomScalePageLayoutView="95" workbookViewId="0">
      <selection activeCell="D27" sqref="D27"/>
    </sheetView>
  </sheetViews>
  <sheetFormatPr baseColWidth="10" defaultColWidth="10.83203125" defaultRowHeight="16" x14ac:dyDescent="0.2"/>
  <cols>
    <col min="1" max="1" width="46.1640625" style="3" hidden="1" customWidth="1"/>
    <col min="2" max="2" width="135.5" style="8" hidden="1" customWidth="1"/>
    <col min="3" max="3" width="14.1640625" style="22" customWidth="1"/>
    <col min="4" max="4" width="80.5" style="22" customWidth="1"/>
    <col min="5" max="5" width="80.5" style="22" hidden="1" customWidth="1"/>
    <col min="6" max="6" width="7.6640625" customWidth="1"/>
    <col min="7" max="7" width="29.1640625" customWidth="1"/>
    <col min="8" max="8" width="12.1640625" style="3" customWidth="1"/>
    <col min="9" max="9" width="6.83203125" style="3" customWidth="1"/>
    <col min="10" max="10" width="156.5" style="3" customWidth="1"/>
    <col min="11" max="11" width="59.83203125" style="52" customWidth="1"/>
    <col min="12" max="12" width="27.5" style="5" customWidth="1"/>
    <col min="13" max="13" width="132.1640625" style="7" customWidth="1"/>
    <col min="14" max="15" width="10.83203125" style="39"/>
    <col min="16" max="16" width="33.83203125" style="40" customWidth="1"/>
    <col min="17" max="17" width="23.33203125" style="2" customWidth="1"/>
    <col min="18" max="18" width="18.33203125" style="2" customWidth="1"/>
    <col min="19" max="19" width="15" style="2" customWidth="1"/>
    <col min="20" max="45" width="10.83203125" style="2"/>
    <col min="46" max="46" width="10.83203125" style="6"/>
    <col min="47" max="16384" width="10.83203125" style="7"/>
  </cols>
  <sheetData>
    <row r="1" spans="1:51" s="2" customFormat="1" x14ac:dyDescent="0.2">
      <c r="A1" s="8"/>
      <c r="B1" s="8"/>
      <c r="C1" s="66"/>
      <c r="D1" s="62" t="s">
        <v>232</v>
      </c>
      <c r="E1" s="62"/>
      <c r="F1" s="63"/>
      <c r="G1" s="63"/>
      <c r="H1" s="8"/>
      <c r="I1" s="8"/>
      <c r="J1" s="8"/>
      <c r="K1" s="64"/>
      <c r="L1" s="53"/>
      <c r="N1" s="65"/>
      <c r="O1" s="65"/>
    </row>
    <row r="2" spans="1:51" s="2" customFormat="1" x14ac:dyDescent="0.2">
      <c r="A2" s="8"/>
      <c r="B2" s="8"/>
      <c r="C2" s="67"/>
      <c r="D2" s="8" t="s">
        <v>233</v>
      </c>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row>
    <row r="3" spans="1:51" s="73" customFormat="1" ht="17" x14ac:dyDescent="0.2">
      <c r="A3" s="73" t="s">
        <v>137</v>
      </c>
      <c r="B3" s="73" t="s">
        <v>143</v>
      </c>
      <c r="C3" s="73" t="s">
        <v>144</v>
      </c>
      <c r="D3" s="73" t="s">
        <v>25</v>
      </c>
      <c r="E3" s="73" t="s">
        <v>223</v>
      </c>
      <c r="F3" s="73" t="s">
        <v>24</v>
      </c>
      <c r="G3" s="73" t="s">
        <v>21</v>
      </c>
      <c r="H3" s="74" t="s">
        <v>20</v>
      </c>
      <c r="I3" s="73" t="s">
        <v>22</v>
      </c>
      <c r="J3" s="73" t="s">
        <v>23</v>
      </c>
      <c r="K3" s="73" t="s">
        <v>181</v>
      </c>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6"/>
      <c r="AO3" s="77"/>
      <c r="AP3" s="77"/>
      <c r="AQ3" s="77"/>
      <c r="AR3" s="77"/>
      <c r="AS3" s="77"/>
      <c r="AT3" s="77"/>
      <c r="AU3" s="77"/>
      <c r="AV3" s="77"/>
      <c r="AW3" s="77"/>
      <c r="AX3" s="77"/>
      <c r="AY3" s="77"/>
    </row>
    <row r="4" spans="1:51" x14ac:dyDescent="0.25">
      <c r="A4" s="4" t="str">
        <f>CONCATENATE(Table4[[#This Row],[Indicator]],Table4[[#This Row],[SDGs]])</f>
        <v>Losses from natural disasters, by climate and non-climate-related events in US$ and lives lostClimate action</v>
      </c>
      <c r="B4" s="4" t="str">
        <f>CONCATENATE(Table4[[#This Row],[Indicator]],Table4[[#This Row],[SDGs]],Table4[[#This Row],[Target]])</f>
        <v>Losses from natural disasters, by climate and non-climate-related events in US$ and lives lostClimate actionStrengthen resilience and adaptive capacity to climate related hazards and natural disasters in all countries</v>
      </c>
      <c r="C4" s="17" t="s">
        <v>145</v>
      </c>
      <c r="D4" s="17" t="s">
        <v>211</v>
      </c>
      <c r="E4" s="17" t="str">
        <f>Table4[[#This Row],[Sustainable development dimension]]</f>
        <v>Economic</v>
      </c>
      <c r="F4" s="17">
        <v>6</v>
      </c>
      <c r="G4" s="17" t="s">
        <v>142</v>
      </c>
      <c r="H4" s="17" t="str">
        <f>IFERROR(VLOOKUP(Table4[[#This Row],[SDGs]],Table6[#All],2,),"")</f>
        <v>SDG-13</v>
      </c>
      <c r="I4" s="33">
        <v>13.1</v>
      </c>
      <c r="J4" s="17" t="s">
        <v>78</v>
      </c>
      <c r="K4" s="2" t="s">
        <v>227</v>
      </c>
      <c r="L4" s="8"/>
      <c r="M4" s="8"/>
      <c r="N4" s="8"/>
      <c r="O4" s="8"/>
      <c r="P4" s="8"/>
      <c r="Q4" s="8"/>
      <c r="R4" s="8"/>
      <c r="S4" s="8"/>
      <c r="T4" s="8"/>
      <c r="U4" s="8"/>
      <c r="V4" s="8"/>
      <c r="W4" s="8"/>
      <c r="X4" s="8"/>
      <c r="Y4" s="8"/>
      <c r="Z4" s="8"/>
      <c r="AA4" s="8"/>
      <c r="AB4" s="8"/>
      <c r="AC4" s="8"/>
      <c r="AD4" s="8"/>
      <c r="AE4" s="8"/>
      <c r="AF4" s="8"/>
      <c r="AG4" s="8"/>
      <c r="AH4" s="8"/>
      <c r="AI4" s="8"/>
      <c r="AJ4" s="8"/>
      <c r="AK4" s="8"/>
      <c r="AL4" s="8"/>
      <c r="AM4" s="8"/>
      <c r="AN4" s="4"/>
      <c r="AO4" s="3"/>
      <c r="AP4" s="3"/>
      <c r="AQ4" s="3"/>
      <c r="AR4" s="3"/>
      <c r="AS4" s="3"/>
      <c r="AT4" s="3"/>
      <c r="AU4" s="3"/>
      <c r="AV4" s="3"/>
      <c r="AW4" s="3"/>
      <c r="AX4" s="3"/>
      <c r="AY4" s="3"/>
    </row>
    <row r="5" spans="1:51" x14ac:dyDescent="0.25">
      <c r="A5" s="4" t="str">
        <f>CONCATENATE(Table4[[#This Row],[Indicator]],Table4[[#This Row],[SDGs]])</f>
        <v>Presence of urban building codes stipulating either the use of local materials and or new energy efficient technologies or with incentives for the sameClimate action</v>
      </c>
      <c r="B5" s="4" t="str">
        <f>CONCATENATE(Table4[[#This Row],[Indicator]],Table4[[#This Row],[SDGs]],Table4[[#This Row],[Target]])</f>
        <v>Presence of urban building codes stipulating either the use of local materials and or new energy efficient technologies or with incentives for the sameClimate actionStrengthen resilience and adaptive capacity to climate related hazards and natural disasters in all countries</v>
      </c>
      <c r="C5" s="17" t="s">
        <v>180</v>
      </c>
      <c r="D5" s="17" t="s">
        <v>221</v>
      </c>
      <c r="E5" s="17" t="str">
        <f>Table4[[#This Row],[Sustainable development dimension]]</f>
        <v>Environmental</v>
      </c>
      <c r="F5" s="17">
        <v>11.4</v>
      </c>
      <c r="G5" s="17" t="s">
        <v>142</v>
      </c>
      <c r="H5" s="17" t="str">
        <f>IFERROR(VLOOKUP(Table4[[#This Row],[SDGs]],Table6[#All],2,),"")</f>
        <v>SDG-13</v>
      </c>
      <c r="I5" s="33">
        <v>13.1</v>
      </c>
      <c r="J5" s="17" t="s">
        <v>78</v>
      </c>
      <c r="K5" s="2">
        <v>11</v>
      </c>
      <c r="L5" s="8"/>
      <c r="M5" s="8"/>
      <c r="N5" s="8"/>
      <c r="O5" s="8"/>
      <c r="P5" s="8"/>
      <c r="Q5" s="8"/>
      <c r="R5" s="8"/>
      <c r="S5" s="8"/>
      <c r="T5" s="8"/>
      <c r="U5" s="8"/>
      <c r="V5" s="8"/>
      <c r="W5" s="8"/>
      <c r="X5" s="8"/>
      <c r="Y5" s="8"/>
      <c r="Z5" s="8"/>
      <c r="AA5" s="8"/>
      <c r="AB5" s="8"/>
      <c r="AC5" s="8"/>
      <c r="AD5" s="8"/>
      <c r="AE5" s="8"/>
      <c r="AF5" s="8"/>
      <c r="AG5" s="8"/>
      <c r="AH5" s="8"/>
      <c r="AI5" s="8"/>
      <c r="AJ5" s="8"/>
      <c r="AK5" s="8"/>
      <c r="AL5" s="8"/>
      <c r="AM5" s="8"/>
      <c r="AN5" s="4"/>
      <c r="AO5" s="3"/>
      <c r="AP5" s="3"/>
      <c r="AQ5" s="3"/>
      <c r="AR5" s="3"/>
      <c r="AS5" s="3"/>
      <c r="AT5" s="3"/>
      <c r="AU5" s="3"/>
      <c r="AV5" s="3"/>
      <c r="AW5" s="3"/>
      <c r="AX5" s="3"/>
      <c r="AY5" s="3"/>
    </row>
    <row r="6" spans="1:51" x14ac:dyDescent="0.25">
      <c r="A6" s="4" t="str">
        <f>CONCATENATE(Table4[[#This Row],[Indicator]],Table4[[#This Row],[SDGs]])</f>
        <v>Total energy and industry-related GHG emissions by gas and sector, expressed as production and demand-based emissions (tCO2e)Climate action</v>
      </c>
      <c r="B6" s="3" t="str">
        <f>CONCATENATE(Table4[[#This Row],[Indicator]],Table4[[#This Row],[SDGs]],Table4[[#This Row],[Target]])</f>
        <v>Total energy and industry-related GHG emissions by gas and sector, expressed as production and demand-based emissions (tCO2e)Climate actionIntegrate climate change measures into national policies, strategies, and planning</v>
      </c>
      <c r="C6" s="17" t="s">
        <v>180</v>
      </c>
      <c r="D6" s="17" t="s">
        <v>80</v>
      </c>
      <c r="E6" s="17" t="str">
        <f>Table4[[#This Row],[Sustainable development dimension]]</f>
        <v>Environmental</v>
      </c>
      <c r="F6" s="17">
        <v>62</v>
      </c>
      <c r="G6" s="17" t="s">
        <v>142</v>
      </c>
      <c r="H6" s="17" t="str">
        <f>IFERROR(VLOOKUP(Table4[[#This Row],[SDGs]],Table6[#All],2,),"")</f>
        <v>SDG-13</v>
      </c>
      <c r="I6" s="33">
        <v>13.2</v>
      </c>
      <c r="J6" s="17" t="s">
        <v>79</v>
      </c>
      <c r="K6" s="2" t="s">
        <v>234</v>
      </c>
      <c r="L6" s="8"/>
      <c r="M6" s="8"/>
      <c r="N6" s="8"/>
      <c r="O6" s="8"/>
      <c r="P6" s="8"/>
      <c r="Q6" s="8"/>
      <c r="R6" s="8"/>
      <c r="S6" s="8"/>
      <c r="T6" s="8"/>
      <c r="U6" s="8"/>
      <c r="V6" s="8"/>
      <c r="W6" s="8"/>
      <c r="X6" s="8"/>
      <c r="Y6" s="8"/>
      <c r="Z6" s="8"/>
      <c r="AA6" s="8"/>
      <c r="AB6" s="8"/>
      <c r="AC6" s="8"/>
      <c r="AD6" s="8"/>
      <c r="AE6" s="8"/>
      <c r="AF6" s="8"/>
      <c r="AG6" s="8"/>
      <c r="AH6" s="8"/>
      <c r="AI6" s="8"/>
      <c r="AJ6" s="8"/>
      <c r="AK6" s="8"/>
      <c r="AL6" s="8"/>
      <c r="AM6" s="8"/>
      <c r="AN6" s="4"/>
      <c r="AO6" s="3"/>
      <c r="AP6" s="3"/>
      <c r="AQ6" s="3"/>
      <c r="AR6" s="3"/>
      <c r="AS6" s="3"/>
      <c r="AT6" s="3"/>
      <c r="AU6" s="3"/>
      <c r="AV6" s="3"/>
      <c r="AW6" s="3"/>
      <c r="AX6" s="3"/>
      <c r="AY6" s="3"/>
    </row>
    <row r="7" spans="1:51" x14ac:dyDescent="0.25">
      <c r="A7" s="4" t="str">
        <f>CONCATENATE(Table4[[#This Row],[Indicator]],Table4[[#This Row],[SDGs]])</f>
        <v>Net GHG emissions in the Agriculture, Forest and other Land Use (AFOLU) sector (tCO2e)Climate action</v>
      </c>
      <c r="B7" s="3" t="str">
        <f>CONCATENATE(Table4[[#This Row],[Indicator]],Table4[[#This Row],[SDGs]],Table4[[#This Row],[Target]])</f>
        <v>Net GHG emissions in the Agriculture, Forest and other Land Use (AFOLU) sector (tCO2e)Climate actionIntegrate climate change measures into national policies, strategies, and planning</v>
      </c>
      <c r="C7" s="17" t="s">
        <v>180</v>
      </c>
      <c r="D7" s="17" t="s">
        <v>81</v>
      </c>
      <c r="E7" s="17" t="str">
        <f>Table4[[#This Row],[Sustainable development dimension]]</f>
        <v>Environmental</v>
      </c>
      <c r="F7" s="17">
        <v>79</v>
      </c>
      <c r="G7" s="17" t="s">
        <v>142</v>
      </c>
      <c r="H7" s="17" t="str">
        <f>IFERROR(VLOOKUP(Table4[[#This Row],[SDGs]],Table6[#All],2,),"")</f>
        <v>SDG-13</v>
      </c>
      <c r="I7" s="33">
        <v>13.2</v>
      </c>
      <c r="J7" s="17" t="s">
        <v>79</v>
      </c>
      <c r="K7" s="2" t="s">
        <v>228</v>
      </c>
      <c r="L7" s="8"/>
      <c r="M7" s="8"/>
      <c r="N7" s="8"/>
      <c r="O7" s="8"/>
      <c r="P7" s="8"/>
      <c r="Q7" s="8"/>
      <c r="R7" s="8"/>
      <c r="S7" s="8"/>
      <c r="T7" s="8"/>
      <c r="U7" s="8"/>
      <c r="V7" s="8"/>
      <c r="W7" s="8"/>
      <c r="X7" s="8"/>
      <c r="Y7" s="8"/>
      <c r="Z7" s="8"/>
      <c r="AA7" s="8"/>
      <c r="AB7" s="8"/>
      <c r="AC7" s="8"/>
      <c r="AD7" s="8"/>
      <c r="AE7" s="8"/>
      <c r="AF7" s="8"/>
      <c r="AG7" s="8"/>
      <c r="AH7" s="8"/>
      <c r="AI7" s="8"/>
      <c r="AJ7" s="8"/>
      <c r="AK7" s="8"/>
      <c r="AL7" s="8"/>
      <c r="AM7" s="8"/>
      <c r="AN7" s="4"/>
      <c r="AO7" s="3"/>
      <c r="AP7" s="3"/>
      <c r="AQ7" s="3"/>
      <c r="AR7" s="3"/>
      <c r="AS7" s="3"/>
      <c r="AT7" s="3"/>
      <c r="AU7" s="3"/>
      <c r="AV7" s="3"/>
      <c r="AW7" s="3"/>
      <c r="AX7" s="3"/>
      <c r="AY7" s="3"/>
    </row>
    <row r="8" spans="1:51" x14ac:dyDescent="0.25">
      <c r="A8" s="4" t="str">
        <f>CONCATENATE(Table4[[#This Row],[Indicator]],Table4[[#This Row],[SDGs]])</f>
        <v>Availability and implementation of a transparent and detailed deep decarbonization strategy, consistent with the 2°C or below global carbon budget, and with GHG emission targets for 2020, 2030 and 2050.Climate action</v>
      </c>
      <c r="B8" s="3" t="str">
        <f>CONCATENATE(Table4[[#This Row],[Indicator]],Table4[[#This Row],[SDGs]],Table4[[#This Row],[Target]])</f>
        <v>Availability and implementation of a transparent and detailed deep decarbonization strategy, consistent with the 2°C or below global carbon budget, and with GHG emission targets for 2020, 2030 and 2050.Climate actionImprove education, awareness raising and human and institutional capacity on climate change mitigation, adaptation, impact reduction, and early warning</v>
      </c>
      <c r="C8" s="17" t="s">
        <v>182</v>
      </c>
      <c r="D8" s="17" t="s">
        <v>222</v>
      </c>
      <c r="E8" s="17" t="str">
        <f>Table4[[#This Row],[Sustainable development dimension]]</f>
        <v>Social</v>
      </c>
      <c r="F8" s="17">
        <v>77</v>
      </c>
      <c r="G8" s="17" t="s">
        <v>142</v>
      </c>
      <c r="H8" s="17" t="str">
        <f>IFERROR(VLOOKUP(Table4[[#This Row],[SDGs]],Table6[#All],2,),"")</f>
        <v>SDG-13</v>
      </c>
      <c r="I8" s="33">
        <v>13.3</v>
      </c>
      <c r="J8" s="17" t="s">
        <v>82</v>
      </c>
      <c r="K8" s="2" t="s">
        <v>229</v>
      </c>
      <c r="L8" s="8"/>
      <c r="M8" s="8"/>
      <c r="N8" s="8"/>
      <c r="O8" s="8"/>
      <c r="P8" s="8"/>
      <c r="Q8" s="8"/>
      <c r="R8" s="8"/>
      <c r="S8" s="8"/>
      <c r="T8" s="8"/>
      <c r="U8" s="8"/>
      <c r="V8" s="8"/>
      <c r="W8" s="8"/>
      <c r="X8" s="8"/>
      <c r="Y8" s="8"/>
      <c r="Z8" s="8"/>
      <c r="AA8" s="8"/>
      <c r="AB8" s="8"/>
      <c r="AC8" s="8"/>
      <c r="AD8" s="8"/>
      <c r="AE8" s="8"/>
      <c r="AF8" s="8"/>
      <c r="AG8" s="8"/>
      <c r="AH8" s="8"/>
      <c r="AI8" s="8"/>
      <c r="AJ8" s="8"/>
      <c r="AK8" s="8"/>
      <c r="AL8" s="8"/>
      <c r="AM8" s="8"/>
      <c r="AN8" s="4"/>
      <c r="AO8" s="3"/>
      <c r="AP8" s="3"/>
      <c r="AQ8" s="3"/>
      <c r="AR8" s="3"/>
      <c r="AS8" s="3"/>
      <c r="AT8" s="3"/>
      <c r="AU8" s="3"/>
      <c r="AV8" s="3"/>
      <c r="AW8" s="3"/>
      <c r="AX8" s="3"/>
      <c r="AY8" s="3"/>
    </row>
    <row r="9" spans="1:51" x14ac:dyDescent="0.25">
      <c r="A9" s="4" t="str">
        <f>CONCATENATE(Table4[[#This Row],[Indicator]],Table4[[#This Row],[SDGs]])</f>
        <v>Official climate financing from developed countries that is incremental to ODA in US$Climate action</v>
      </c>
      <c r="B9" s="3" t="str">
        <f>CONCATENATE(Table4[[#This Row],[Indicator]],Table4[[#This Row],[SDGs]],Table4[[#This Row],[Target]])</f>
        <v>Official climate financing from developed countries that is incremental to ODA in US$Climate actionImplement the commitment undertaken by developed country Parties to the UNFCCC to a goal of mobilizing jointly USD100 billion annually by 2020 from all sources to address the needs of developing countries in the context of meaningful mitigation actions and transparency on implementation and fully operationalize the Green Climate Fund through its capitalization as soon as possible</v>
      </c>
      <c r="C9" s="17" t="s">
        <v>145</v>
      </c>
      <c r="D9" s="17" t="s">
        <v>212</v>
      </c>
      <c r="E9" s="17" t="str">
        <f>Table4[[#This Row],[Sustainable development dimension]]</f>
        <v>Economic</v>
      </c>
      <c r="F9" s="17">
        <v>80</v>
      </c>
      <c r="G9" s="17" t="s">
        <v>142</v>
      </c>
      <c r="H9" s="17" t="str">
        <f>IFERROR(VLOOKUP(Table4[[#This Row],[SDGs]],Table6[#All],2,),"")</f>
        <v>SDG-13</v>
      </c>
      <c r="I9" s="33" t="s">
        <v>83</v>
      </c>
      <c r="J9" s="17" t="s">
        <v>213</v>
      </c>
      <c r="K9" s="2">
        <v>17</v>
      </c>
      <c r="L9" s="8"/>
      <c r="M9" s="8"/>
      <c r="N9" s="8"/>
      <c r="O9" s="8"/>
      <c r="P9" s="8"/>
      <c r="Q9" s="8"/>
      <c r="R9" s="8"/>
      <c r="S9" s="8"/>
      <c r="T9" s="8"/>
      <c r="U9" s="8"/>
      <c r="V9" s="8"/>
      <c r="W9" s="8"/>
      <c r="X9" s="8"/>
      <c r="Y9" s="8"/>
      <c r="Z9" s="8"/>
      <c r="AA9" s="8"/>
      <c r="AB9" s="8"/>
      <c r="AC9" s="8"/>
      <c r="AD9" s="8"/>
      <c r="AE9" s="8"/>
      <c r="AF9" s="8"/>
      <c r="AG9" s="8"/>
      <c r="AH9" s="8"/>
      <c r="AI9" s="8"/>
      <c r="AJ9" s="8"/>
      <c r="AK9" s="8"/>
      <c r="AL9" s="8"/>
      <c r="AM9" s="8"/>
      <c r="AN9" s="4"/>
      <c r="AO9" s="3"/>
      <c r="AP9" s="3"/>
      <c r="AQ9" s="3"/>
      <c r="AR9" s="3"/>
      <c r="AS9" s="3"/>
      <c r="AT9" s="3"/>
      <c r="AU9" s="3"/>
      <c r="AV9" s="3"/>
      <c r="AW9" s="3"/>
      <c r="AX9" s="3"/>
      <c r="AY9" s="3"/>
    </row>
    <row r="10" spans="1:51" x14ac:dyDescent="0.25">
      <c r="A10" s="4" t="str">
        <f>CONCATENATE(Table4[[#This Row],[Indicator]],Table4[[#This Row],[SDGs]])</f>
        <v>Per capita greenhouse gas emissionsClimate action</v>
      </c>
      <c r="B10" s="34" t="str">
        <f>CONCATENATE(Table4[[#This Row],[Indicator]],Table4[[#This Row],[SDGs]],Table4[[#This Row],[Target]])</f>
        <v>Per capita greenhouse gas emissionsClimate actionIntegrate climate change measures into national policies, strategies, and planning</v>
      </c>
      <c r="C10" s="35" t="s">
        <v>180</v>
      </c>
      <c r="D10" s="32" t="s">
        <v>102</v>
      </c>
      <c r="E10" s="32" t="str">
        <f>Table4[[#This Row],[Sustainable development dimension]]</f>
        <v>Environmental</v>
      </c>
      <c r="F10" s="32" t="s">
        <v>86</v>
      </c>
      <c r="G10" s="17" t="s">
        <v>142</v>
      </c>
      <c r="H10" s="17" t="str">
        <f>IFERROR(VLOOKUP(Table4[[#This Row],[SDGs]],Table6[#All],2,),"")</f>
        <v>SDG-13</v>
      </c>
      <c r="I10" s="33">
        <v>13.2</v>
      </c>
      <c r="J10" s="33" t="s">
        <v>79</v>
      </c>
      <c r="K10" s="2"/>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4"/>
      <c r="AO10" s="3"/>
      <c r="AP10" s="3"/>
      <c r="AQ10" s="3"/>
      <c r="AR10" s="3"/>
      <c r="AS10" s="3"/>
      <c r="AT10" s="3"/>
      <c r="AU10" s="3"/>
      <c r="AV10" s="3"/>
      <c r="AW10" s="3"/>
      <c r="AX10" s="3"/>
      <c r="AY10" s="3"/>
    </row>
    <row r="11" spans="1:51" x14ac:dyDescent="0.25">
      <c r="A11" s="4" t="str">
        <f>CONCATENATE(Table4[[#This Row],[Indicator]],Table4[[#This Row],[SDGs]])</f>
        <v>GHGs emissions by sector (City GHGs emission inventory )Climate action</v>
      </c>
      <c r="B11" s="29" t="str">
        <f>CONCATENATE(Table4[[#This Row],[Indicator]],Table4[[#This Row],[SDGs]],Table4[[#This Row],[Target]])</f>
        <v>GHGs emissions by sector (City GHGs emission inventory )Climate actionIntegrate climate change measures into national policies, strategies, and planning</v>
      </c>
      <c r="C11" s="35" t="s">
        <v>180</v>
      </c>
      <c r="D11" s="32" t="s">
        <v>101</v>
      </c>
      <c r="E11" s="32" t="str">
        <f>Table4[[#This Row],[Sustainable development dimension]]</f>
        <v>Environmental</v>
      </c>
      <c r="F11" s="32" t="s">
        <v>86</v>
      </c>
      <c r="G11" s="17" t="s">
        <v>142</v>
      </c>
      <c r="H11" s="17" t="str">
        <f>IFERROR(VLOOKUP(Table4[[#This Row],[SDGs]],Table6[#All],2,),"")</f>
        <v>SDG-13</v>
      </c>
      <c r="I11" s="33">
        <v>13.2</v>
      </c>
      <c r="J11" s="33" t="s">
        <v>79</v>
      </c>
      <c r="K11" s="2"/>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4"/>
      <c r="AO11" s="3"/>
      <c r="AP11" s="3"/>
      <c r="AQ11" s="3"/>
      <c r="AR11" s="3"/>
      <c r="AS11" s="3"/>
      <c r="AT11" s="3"/>
      <c r="AU11" s="3"/>
      <c r="AV11" s="3"/>
      <c r="AW11" s="3"/>
      <c r="AX11" s="3"/>
      <c r="AY11" s="3"/>
    </row>
    <row r="12" spans="1:51" x14ac:dyDescent="0.25">
      <c r="A12" s="4" t="str">
        <f>CONCATENATE(Table4[[#This Row],[Indicator]],Table4[[#This Row],[SDGs]])</f>
        <v xml:space="preserve">Percentage of cities with more than 100,000 inhabitants that are implementing risk reduction and resilience strategies informed by international frameworks (such as forthcoming Hyogo-2 framework)Sustainable cities and communities </v>
      </c>
      <c r="B12" s="11" t="str">
        <f>CONCATENATE(Table4[[#This Row],[Indicator]],Table4[[#This Row],[SDGs]],Table4[[#This Row],[Target]])</f>
        <v>Percentage of cities with more than 100,000 inhabitants that are implementing risk reduction and resilience strategies informed by international frameworks (such as forthcoming Hyogo-2 framework)Sustainable cities and communities Strengthen efforts to protect and safeguard the world’s cultural and natural heritage</v>
      </c>
      <c r="C12" s="17" t="s">
        <v>182</v>
      </c>
      <c r="D12" s="17" t="s">
        <v>69</v>
      </c>
      <c r="E12" s="17" t="str">
        <f>Table4[[#This Row],[Sustainable development dimension]]</f>
        <v>Social</v>
      </c>
      <c r="F12" s="17">
        <v>11.3</v>
      </c>
      <c r="G12" s="17" t="s">
        <v>167</v>
      </c>
      <c r="H12" s="17" t="str">
        <f>IFERROR(VLOOKUP(Table4[[#This Row],[SDGs]],Table6[#All],2,),"")</f>
        <v>SDG-11</v>
      </c>
      <c r="I12" s="33">
        <v>11.4</v>
      </c>
      <c r="J12" s="17" t="s">
        <v>68</v>
      </c>
      <c r="K12" s="2"/>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4"/>
      <c r="AO12" s="3"/>
      <c r="AP12" s="3"/>
      <c r="AQ12" s="3"/>
      <c r="AR12" s="3"/>
      <c r="AS12" s="3"/>
      <c r="AT12" s="3"/>
      <c r="AU12" s="3"/>
      <c r="AV12" s="3"/>
      <c r="AW12" s="3"/>
      <c r="AX12" s="3"/>
      <c r="AY12" s="3"/>
    </row>
    <row r="13" spans="1:51" x14ac:dyDescent="0.25">
      <c r="A13" s="4" t="str">
        <f>CONCATENATE(Table4[[#This Row],[Indicator]],Table4[[#This Row],[SDGs]])</f>
        <v xml:space="preserve">Mean urban air pollution of particulate matter (PM10 and PM2.5)Mean urban air pollution of particulate matter (PM10 and PM2.5)Sustainable cities and communities </v>
      </c>
      <c r="B13" s="29" t="str">
        <f>CONCATENATE(Table4[[#This Row],[Indicator]],Table4[[#This Row],[SDGs]],Table4[[#This Row],[Target]])</f>
        <v>Mean urban air pollution of particulate matter (PM10 and PM2.5)Mean urban air pollution of particulate matter (PM10 and PM2.5)Sustainable cities and communities By 2030, reduce the adverse per capita environmental impact of cities, including by paying special attention to air quality, municipal and other waste management</v>
      </c>
      <c r="C13" s="17" t="s">
        <v>180</v>
      </c>
      <c r="D13" s="30" t="s">
        <v>251</v>
      </c>
      <c r="E13" s="30" t="str">
        <f>Table4[[#This Row],[Sustainable development dimension]]</f>
        <v>Environmental</v>
      </c>
      <c r="F13" s="30">
        <v>69</v>
      </c>
      <c r="G13" s="17" t="s">
        <v>167</v>
      </c>
      <c r="H13" s="30" t="s">
        <v>166</v>
      </c>
      <c r="I13" s="33">
        <v>11.6</v>
      </c>
      <c r="J13" s="17" t="s">
        <v>72</v>
      </c>
      <c r="K13" s="2" t="s">
        <v>235</v>
      </c>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4"/>
      <c r="AO13" s="3"/>
      <c r="AP13" s="3"/>
      <c r="AQ13" s="3"/>
      <c r="AR13" s="3"/>
      <c r="AS13" s="3"/>
      <c r="AT13" s="3"/>
      <c r="AU13" s="3"/>
      <c r="AV13" s="3"/>
      <c r="AW13" s="3"/>
      <c r="AX13" s="3"/>
      <c r="AY13" s="3"/>
    </row>
    <row r="14" spans="1:51" x14ac:dyDescent="0.25">
      <c r="A14" s="4" t="str">
        <f>CONCATENATE(Table4[[#This Row],[Indicator]],Table4[[#This Row],[SDGs]])</f>
        <v xml:space="preserve">O3 (Ozone) concentration Sustainable cities and communities </v>
      </c>
      <c r="B14" s="29" t="str">
        <f>CONCATENATE(Table4[[#This Row],[Indicator]],Table4[[#This Row],[SDGs]],Table4[[#This Row],[Target]])</f>
        <v>O3 (Ozone) concentration Sustainable cities and communities By 2030, reduce the adverse per capita environmental impact of cities, including by paying special attention to air quality, municipal and other waste management</v>
      </c>
      <c r="C14" s="25" t="s">
        <v>180</v>
      </c>
      <c r="D14" s="31" t="s">
        <v>127</v>
      </c>
      <c r="E14" s="31" t="str">
        <f>Table4[[#This Row],[Sustainable development dimension]]</f>
        <v>Environmental</v>
      </c>
      <c r="F14" s="31" t="s">
        <v>86</v>
      </c>
      <c r="G14" s="17" t="s">
        <v>167</v>
      </c>
      <c r="H14" s="17" t="str">
        <f>IFERROR(VLOOKUP(Table4[[#This Row],[SDGs]],Table6[#All],2,),"")</f>
        <v>SDG-11</v>
      </c>
      <c r="I14" s="33">
        <v>11.6</v>
      </c>
      <c r="J14" s="17" t="s">
        <v>72</v>
      </c>
      <c r="K14" s="2"/>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4"/>
      <c r="AO14" s="3"/>
      <c r="AP14" s="3"/>
      <c r="AQ14" s="3"/>
      <c r="AR14" s="3"/>
      <c r="AS14" s="3"/>
      <c r="AT14" s="3"/>
      <c r="AU14" s="3"/>
      <c r="AV14" s="3"/>
      <c r="AW14" s="3"/>
      <c r="AX14" s="3"/>
      <c r="AY14" s="3"/>
    </row>
    <row r="15" spans="1:51" x14ac:dyDescent="0.25">
      <c r="A15" s="4" t="str">
        <f>CONCATENATE(Table4[[#This Row],[Indicator]],Table4[[#This Row],[SDGs]])</f>
        <v xml:space="preserve">Mean concentration of SOx, NoxSustainable cities and communities </v>
      </c>
      <c r="B15" s="29" t="str">
        <f>CONCATENATE(Table4[[#This Row],[Indicator]],Table4[[#This Row],[SDGs]],Table4[[#This Row],[Target]])</f>
        <v>Mean concentration of SOx, NoxSustainable cities and communities By 2030, reduce the adverse per capita environmental impact of cities, including by paying special attention to air quality, municipal and other waste management</v>
      </c>
      <c r="C15" s="31" t="s">
        <v>180</v>
      </c>
      <c r="D15" s="31" t="s">
        <v>184</v>
      </c>
      <c r="E15" s="31" t="str">
        <f>Table4[[#This Row],[Sustainable development dimension]]</f>
        <v>Environmental</v>
      </c>
      <c r="F15" s="31" t="s">
        <v>86</v>
      </c>
      <c r="G15" s="17" t="s">
        <v>167</v>
      </c>
      <c r="H15" s="17" t="str">
        <f>IFERROR(VLOOKUP(Table4[[#This Row],[SDGs]],Table6[#All],2,),"")</f>
        <v>SDG-11</v>
      </c>
      <c r="I15" s="33">
        <v>11.6</v>
      </c>
      <c r="J15" s="17" t="s">
        <v>72</v>
      </c>
      <c r="K15" s="2"/>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4"/>
      <c r="AO15" s="3"/>
      <c r="AP15" s="3"/>
      <c r="AQ15" s="3"/>
      <c r="AR15" s="3"/>
      <c r="AS15" s="3"/>
      <c r="AT15" s="3"/>
      <c r="AU15" s="3"/>
      <c r="AV15" s="3"/>
      <c r="AW15" s="3"/>
      <c r="AX15" s="3"/>
      <c r="AY15" s="3"/>
    </row>
    <row r="16" spans="1:51" x14ac:dyDescent="0.25">
      <c r="A16" s="4" t="str">
        <f>CONCATENATE(Table4[[#This Row],[Indicator]],Table4[[#This Row],[SDGs]])</f>
        <v xml:space="preserve">Number in open dump firesSustainable cities and communities </v>
      </c>
      <c r="B16" s="29" t="str">
        <f>CONCATENATE(Table4[[#This Row],[Indicator]],Table4[[#This Row],[SDGs]],Table4[[#This Row],[Target]])</f>
        <v>Number in open dump firesSustainable cities and communities By 2030, reduce the adverse per capita environmental impact of cities, including by paying special attention to air quality, municipal and other waste management</v>
      </c>
      <c r="C16" s="25" t="s">
        <v>180</v>
      </c>
      <c r="D16" s="31" t="s">
        <v>253</v>
      </c>
      <c r="E16" s="31" t="str">
        <f>Table4[[#This Row],[Sustainable development dimension]]</f>
        <v>Environmental</v>
      </c>
      <c r="F16" s="31" t="s">
        <v>86</v>
      </c>
      <c r="G16" s="17" t="s">
        <v>167</v>
      </c>
      <c r="H16" s="17" t="str">
        <f>IFERROR(VLOOKUP(Table4[[#This Row],[SDGs]],Table6[#All],2,),"")</f>
        <v>SDG-11</v>
      </c>
      <c r="I16" s="33">
        <v>11.6</v>
      </c>
      <c r="J16" s="17" t="s">
        <v>72</v>
      </c>
      <c r="K16" s="2"/>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4"/>
      <c r="AO16" s="3"/>
      <c r="AP16" s="3"/>
      <c r="AQ16" s="3"/>
      <c r="AR16" s="3"/>
      <c r="AS16" s="3"/>
      <c r="AT16" s="3"/>
      <c r="AU16" s="3"/>
      <c r="AV16" s="3"/>
      <c r="AW16" s="3"/>
      <c r="AX16" s="3"/>
      <c r="AY16" s="3"/>
    </row>
    <row r="17" spans="1:62" x14ac:dyDescent="0.25">
      <c r="A17" s="4" t="str">
        <f>CONCATENATE(Table4[[#This Row],[Indicator]],Table4[[#This Row],[SDGs]])</f>
        <v xml:space="preserve">Percentage of population using safely managed water servicesSustainable cities and communities </v>
      </c>
      <c r="B17" s="3" t="str">
        <f>CONCATENATE(Table4[[#This Row],[Indicator]],Table4[[#This Row],[SDGs]],Table4[[#This Row],[Target]])</f>
        <v>Percentage of population using safely managed water servicesSustainable cities and communities By 2030, ensure access for all to adequate, safe and affordable housing and basic services, and upgrade slums</v>
      </c>
      <c r="C17" s="17" t="s">
        <v>182</v>
      </c>
      <c r="D17" s="17" t="s">
        <v>35</v>
      </c>
      <c r="E17" s="17" t="str">
        <f>Table4[[#This Row],[Sustainable development dimension]]</f>
        <v>Social</v>
      </c>
      <c r="F17" s="17">
        <v>45</v>
      </c>
      <c r="G17" s="17" t="s">
        <v>167</v>
      </c>
      <c r="H17" s="17" t="str">
        <f>IFERROR(VLOOKUP(Table4[[#This Row],[SDGs]],Table6[#All],2,),"")</f>
        <v>SDG-11</v>
      </c>
      <c r="I17" s="33">
        <v>11.1</v>
      </c>
      <c r="J17" s="17" t="s">
        <v>62</v>
      </c>
      <c r="K17" s="71" t="s">
        <v>236</v>
      </c>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4"/>
      <c r="AO17" s="3"/>
      <c r="AP17" s="3"/>
      <c r="AQ17" s="3"/>
      <c r="AR17" s="3"/>
      <c r="AS17" s="3"/>
      <c r="AT17" s="3"/>
      <c r="AU17" s="3"/>
      <c r="AV17" s="3"/>
      <c r="AW17" s="3"/>
      <c r="AX17" s="3"/>
      <c r="AY17" s="3"/>
    </row>
    <row r="18" spans="1:62" s="2" customFormat="1" x14ac:dyDescent="0.25">
      <c r="A18" s="4" t="str">
        <f>CONCATENATE(Table4[[#This Row],[Indicator]],Table4[[#This Row],[SDGs]])</f>
        <v xml:space="preserve">Percentage of households connected with city's water supply networkSustainable cities and communities </v>
      </c>
      <c r="B18" s="29" t="str">
        <f>CONCATENATE(Table4[[#This Row],[Indicator]],Table4[[#This Row],[SDGs]],Table4[[#This Row],[Target]])</f>
        <v>Percentage of households connected with city's water supply networkSustainable cities and communities By 2030, ensure access for all to adequate, safe and affordable housing and basic services, and upgrade slums</v>
      </c>
      <c r="C18" s="35" t="s">
        <v>182</v>
      </c>
      <c r="D18" s="32" t="s">
        <v>117</v>
      </c>
      <c r="E18" s="32" t="str">
        <f>Table4[[#This Row],[Sustainable development dimension]]</f>
        <v>Social</v>
      </c>
      <c r="F18" s="32" t="s">
        <v>86</v>
      </c>
      <c r="G18" s="2" t="s">
        <v>167</v>
      </c>
      <c r="H18" s="17" t="str">
        <f>IFERROR(VLOOKUP(Table4[[#This Row],[SDGs]],Table6[#All],2,),"")</f>
        <v>SDG-11</v>
      </c>
      <c r="I18" s="2">
        <v>11.1</v>
      </c>
      <c r="J18" s="17" t="s">
        <v>62</v>
      </c>
      <c r="K18" s="50"/>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17"/>
      <c r="BA18" s="17"/>
      <c r="BB18" s="17"/>
      <c r="BC18" s="17"/>
      <c r="BD18" s="17"/>
      <c r="BE18" s="17"/>
      <c r="BF18" s="17"/>
      <c r="BG18" s="17"/>
      <c r="BH18" s="17"/>
      <c r="BI18" s="17"/>
      <c r="BJ18" s="17"/>
    </row>
    <row r="19" spans="1:62" s="2" customFormat="1" x14ac:dyDescent="0.25">
      <c r="A19" s="4" t="str">
        <f>CONCATENATE(Table4[[#This Row],[Indicator]],Table4[[#This Row],[SDGs]])</f>
        <v xml:space="preserve">Percentage of water lost in the water distribution systemSustainable cities and communities </v>
      </c>
      <c r="B19" s="29" t="str">
        <f>CONCATENATE(Table4[[#This Row],[Indicator]],Table4[[#This Row],[SDGs]],Table4[[#This Row],[Target]])</f>
        <v>Percentage of water lost in the water distribution systemSustainable cities and communities By 2030, reduce the adverse per capita environmental impact of cities, including by paying special attention to air quality, municipal and other waste management</v>
      </c>
      <c r="C19" s="35" t="s">
        <v>180</v>
      </c>
      <c r="D19" s="32" t="s">
        <v>118</v>
      </c>
      <c r="E19" s="32" t="str">
        <f>Table4[[#This Row],[Sustainable development dimension]]</f>
        <v>Environmental</v>
      </c>
      <c r="F19" s="32" t="s">
        <v>86</v>
      </c>
      <c r="G19" s="2" t="s">
        <v>167</v>
      </c>
      <c r="H19" s="17" t="str">
        <f>IFERROR(VLOOKUP(Table4[[#This Row],[SDGs]],Table6[#All],2,),"")</f>
        <v>SDG-11</v>
      </c>
      <c r="I19" s="33">
        <v>11.6</v>
      </c>
      <c r="J19" s="17" t="s">
        <v>72</v>
      </c>
      <c r="K19" s="50"/>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17"/>
      <c r="BA19" s="17"/>
      <c r="BB19" s="17"/>
      <c r="BC19" s="17"/>
      <c r="BD19" s="17"/>
      <c r="BE19" s="17"/>
      <c r="BF19" s="17"/>
      <c r="BG19" s="17"/>
      <c r="BH19" s="17"/>
      <c r="BI19" s="17"/>
      <c r="BJ19" s="17"/>
    </row>
    <row r="20" spans="1:62" s="2" customFormat="1" x14ac:dyDescent="0.25">
      <c r="A20" s="4" t="str">
        <f>CONCATENATE(Table4[[#This Row],[Indicator]],Table4[[#This Row],[SDGs]])</f>
        <v xml:space="preserve">Continuity of water supplySustainable cities and communities </v>
      </c>
      <c r="B20" s="29" t="str">
        <f>CONCATENATE(Table4[[#This Row],[Indicator]],Table4[[#This Row],[SDGs]],Table4[[#This Row],[Target]])</f>
        <v>Continuity of water supplySustainable cities and communities By 2030, ensure access for all to adequate, safe and affordable housing and basic services, and upgrade slums</v>
      </c>
      <c r="C20" s="35" t="s">
        <v>182</v>
      </c>
      <c r="D20" s="32" t="s">
        <v>119</v>
      </c>
      <c r="E20" s="32" t="str">
        <f>Table4[[#This Row],[Sustainable development dimension]]</f>
        <v>Social</v>
      </c>
      <c r="F20" s="32" t="s">
        <v>86</v>
      </c>
      <c r="G20" s="2" t="s">
        <v>167</v>
      </c>
      <c r="H20" s="17" t="str">
        <f>IFERROR(VLOOKUP(Table4[[#This Row],[SDGs]],Table6[#All],2,),"")</f>
        <v>SDG-11</v>
      </c>
      <c r="I20" s="2">
        <v>11.1</v>
      </c>
      <c r="J20" s="17" t="s">
        <v>62</v>
      </c>
      <c r="K20" s="50"/>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17"/>
      <c r="BA20" s="17"/>
      <c r="BB20" s="17"/>
      <c r="BC20" s="17"/>
      <c r="BD20" s="17"/>
      <c r="BE20" s="17"/>
      <c r="BF20" s="17"/>
      <c r="BG20" s="17"/>
      <c r="BH20" s="17"/>
      <c r="BI20" s="17"/>
      <c r="BJ20" s="17"/>
    </row>
    <row r="21" spans="1:62" s="2" customFormat="1" x14ac:dyDescent="0.25">
      <c r="A21" s="4" t="str">
        <f>CONCATENATE(Table4[[#This Row],[Indicator]],Table4[[#This Row],[SDGs]])</f>
        <v xml:space="preserve">Per capita water consumption levelSustainable cities and communities </v>
      </c>
      <c r="B21" s="29" t="str">
        <f>CONCATENATE(Table4[[#This Row],[Indicator]],Table4[[#This Row],[SDGs]],Table4[[#This Row],[Target]])</f>
        <v>Per capita water consumption levelSustainable cities and communities By 2030, ensure access for all to adequate, safe and affordable housing and basic services, and upgrade slums</v>
      </c>
      <c r="C21" s="35" t="s">
        <v>182</v>
      </c>
      <c r="D21" s="32" t="s">
        <v>120</v>
      </c>
      <c r="E21" s="32" t="str">
        <f>Table4[[#This Row],[Sustainable development dimension]]</f>
        <v>Social</v>
      </c>
      <c r="F21" s="32" t="s">
        <v>86</v>
      </c>
      <c r="G21" s="2" t="s">
        <v>167</v>
      </c>
      <c r="H21" s="17" t="str">
        <f>IFERROR(VLOOKUP(Table4[[#This Row],[SDGs]],Table6[#All],2,),"")</f>
        <v>SDG-11</v>
      </c>
      <c r="I21" s="2">
        <v>11.1</v>
      </c>
      <c r="J21" s="17" t="s">
        <v>62</v>
      </c>
      <c r="K21" s="50"/>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17"/>
      <c r="BA21" s="17"/>
      <c r="BB21" s="17"/>
      <c r="BC21" s="17"/>
      <c r="BD21" s="17"/>
      <c r="BE21" s="17"/>
      <c r="BF21" s="17"/>
      <c r="BG21" s="17"/>
      <c r="BH21" s="17"/>
      <c r="BI21" s="17"/>
      <c r="BJ21" s="17"/>
    </row>
    <row r="22" spans="1:62" s="2" customFormat="1" x14ac:dyDescent="0.25">
      <c r="A22" s="4" t="str">
        <f>CONCATENATE(Table4[[#This Row],[Indicator]],Table4[[#This Row],[SDGs]])</f>
        <v xml:space="preserve">Percentage of water samples in a year that comply with national potable water quality standardsClean water and sanitation </v>
      </c>
      <c r="B22" s="29" t="str">
        <f>CONCATENATE(Table4[[#This Row],[Indicator]],Table4[[#This Row],[SDGs]],Table4[[#This Row],[Target]])</f>
        <v>Percentage of water samples in a year that comply with national potable water quality standardsClean water and sanitation By 2030, achieve universal and equitable access to safe and affordable drinking water for all</v>
      </c>
      <c r="C22" s="35" t="s">
        <v>180</v>
      </c>
      <c r="D22" s="32" t="s">
        <v>116</v>
      </c>
      <c r="E22" s="32" t="str">
        <f>Table4[[#This Row],[Sustainable development dimension]]</f>
        <v>Environmental</v>
      </c>
      <c r="F22" s="32" t="s">
        <v>86</v>
      </c>
      <c r="G22" s="2" t="s">
        <v>158</v>
      </c>
      <c r="H22" s="17" t="str">
        <f>IFERROR(VLOOKUP(Table4[[#This Row],[SDGs]],Table6[#All],2,),"")</f>
        <v>SDG-6</v>
      </c>
      <c r="I22" s="2">
        <v>6.1</v>
      </c>
      <c r="J22" s="17" t="s">
        <v>34</v>
      </c>
      <c r="K22" s="50"/>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17"/>
      <c r="BA22" s="17"/>
      <c r="BB22" s="17"/>
      <c r="BC22" s="17"/>
      <c r="BD22" s="17"/>
      <c r="BE22" s="17"/>
      <c r="BF22" s="17"/>
      <c r="BG22" s="17"/>
      <c r="BH22" s="17"/>
      <c r="BI22" s="17"/>
      <c r="BJ22" s="17"/>
    </row>
    <row r="23" spans="1:62" x14ac:dyDescent="0.25">
      <c r="A23" s="4" t="str">
        <f>CONCATENATE(Table4[[#This Row],[Indicator]],Table4[[#This Row],[SDGs]])</f>
        <v xml:space="preserve">Proportion of total water resources used (MDG Indicator)Clean water and sanitation </v>
      </c>
      <c r="B23" s="3" t="str">
        <f>CONCATENATE(Table4[[#This Row],[Indicator]],Table4[[#This Row],[SDGs]],Table4[[#This Row],[Target]])</f>
        <v>Proportion of total water resources used (MDG Indicator)Clean water and sanitation By 2030, substantially increase water-use efficiency across all sectors and ensure sustainable withdrawals and supply of freshwater to address water scarcity, and substantially reduce the number of people suffering from water scarcity</v>
      </c>
      <c r="C23" s="17" t="s">
        <v>180</v>
      </c>
      <c r="D23" s="17" t="s">
        <v>42</v>
      </c>
      <c r="E23" s="17" t="str">
        <f>Table4[[#This Row],[Sustainable development dimension]]</f>
        <v>Environmental</v>
      </c>
      <c r="F23" s="17">
        <v>49</v>
      </c>
      <c r="G23" s="17" t="s">
        <v>158</v>
      </c>
      <c r="H23" s="17" t="str">
        <f>IFERROR(VLOOKUP(Table4[[#This Row],[SDGs]],Table6[#All],2,),"")</f>
        <v>SDG-6</v>
      </c>
      <c r="I23" s="33">
        <v>6.4</v>
      </c>
      <c r="J23" s="17" t="s">
        <v>41</v>
      </c>
      <c r="K23" s="33" t="s">
        <v>237</v>
      </c>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17"/>
      <c r="BA23" s="17"/>
      <c r="BB23" s="17"/>
      <c r="BC23" s="17"/>
      <c r="BD23" s="17"/>
      <c r="BE23" s="17"/>
      <c r="BF23" s="17"/>
      <c r="BG23" s="17"/>
      <c r="BH23" s="17"/>
      <c r="BI23" s="17"/>
      <c r="BJ23" s="17"/>
    </row>
    <row r="24" spans="1:62" x14ac:dyDescent="0.25">
      <c r="A24" s="4" t="str">
        <f>CONCATENATE(Table4[[#This Row],[Indicator]],Table4[[#This Row],[SDGs]])</f>
        <v xml:space="preserve">Percentage of wastewater flows treated to national standards [and reused]Sustainable cities and communities </v>
      </c>
      <c r="B24" s="3" t="str">
        <f>CONCATENATE(Table4[[#This Row],[Indicator]],Table4[[#This Row],[SDGs]],Table4[[#This Row],[Target]])</f>
        <v>Percentage of wastewater flows treated to national standards [and reused]Sustainable cities and communities By 2030, reduce the adverse per capita environmental impact of cities, including by paying special attention to air quality, municipal and other waste management</v>
      </c>
      <c r="C24" s="17" t="s">
        <v>180</v>
      </c>
      <c r="D24" s="17" t="s">
        <v>40</v>
      </c>
      <c r="E24" s="17" t="str">
        <f>Table4[[#This Row],[Sustainable development dimension]]</f>
        <v>Environmental</v>
      </c>
      <c r="F24" s="17">
        <v>47</v>
      </c>
      <c r="G24" s="17" t="s">
        <v>167</v>
      </c>
      <c r="H24" s="17" t="str">
        <f>IFERROR(VLOOKUP(Table4[[#This Row],[SDGs]],Table6[#All],2,),"")</f>
        <v>SDG-11</v>
      </c>
      <c r="I24" s="33">
        <v>11.6</v>
      </c>
      <c r="J24" s="17" t="s">
        <v>72</v>
      </c>
      <c r="K24" s="2" t="s">
        <v>238</v>
      </c>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4"/>
      <c r="AO24" s="3"/>
      <c r="AP24" s="3"/>
      <c r="AQ24" s="3"/>
      <c r="AR24" s="3"/>
      <c r="AS24" s="3"/>
      <c r="AT24" s="3"/>
      <c r="AU24" s="3"/>
      <c r="AV24" s="3"/>
      <c r="AW24" s="3"/>
      <c r="AX24" s="3"/>
      <c r="AY24" s="3"/>
    </row>
    <row r="25" spans="1:62" x14ac:dyDescent="0.25">
      <c r="A25" s="4" t="str">
        <f>CONCATENATE(Table4[[#This Row],[Indicator]],Table4[[#This Row],[SDGs]])</f>
        <v xml:space="preserve">Proportion of the flows of treated municipal wastewater that are directly and safely reusedClean water and sanitation </v>
      </c>
      <c r="B25" s="3" t="str">
        <f>CONCATENATE(Table4[[#This Row],[Indicator]],Table4[[#This Row],[SDGs]],Table4[[#This Row],[Target]])</f>
        <v>Proportion of the flows of treated municipal wastewater that are directly and safely reusedClean water and sanitation By 2030, substantially increase water-use efficiency across all sectors and ensure sustainable withdrawals and supply of freshwater to address water scarcity, and substantially reduce the number of people suffering from water scarcity</v>
      </c>
      <c r="C25" s="17" t="s">
        <v>180</v>
      </c>
      <c r="D25" s="17" t="s">
        <v>43</v>
      </c>
      <c r="E25" s="17" t="str">
        <f>Table4[[#This Row],[Sustainable development dimension]]</f>
        <v>Environmental</v>
      </c>
      <c r="F25" s="17">
        <v>6.6</v>
      </c>
      <c r="G25" s="17" t="s">
        <v>158</v>
      </c>
      <c r="H25" s="17" t="str">
        <f>IFERROR(VLOOKUP(Table4[[#This Row],[SDGs]],Table6[#All],2,),"")</f>
        <v>SDG-6</v>
      </c>
      <c r="I25" s="33">
        <v>6.4</v>
      </c>
      <c r="J25" s="17" t="s">
        <v>41</v>
      </c>
      <c r="K25" s="33"/>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17"/>
      <c r="BA25" s="17"/>
      <c r="BB25" s="17"/>
      <c r="BC25" s="17"/>
      <c r="BD25" s="17"/>
      <c r="BE25" s="17"/>
      <c r="BF25" s="17"/>
      <c r="BG25" s="17"/>
      <c r="BH25" s="17"/>
      <c r="BI25" s="17"/>
      <c r="BJ25" s="17"/>
    </row>
    <row r="26" spans="1:62" s="2" customFormat="1" x14ac:dyDescent="0.25">
      <c r="A26" s="4" t="str">
        <f>CONCATENATE(Table4[[#This Row],[Indicator]],Table4[[#This Row],[SDGs]])</f>
        <v xml:space="preserve">Soil quality improvementSustainable cities and communities </v>
      </c>
      <c r="B26" s="29" t="str">
        <f>CONCATENATE(Table4[[#This Row],[Indicator]],Table4[[#This Row],[SDGs]],Table4[[#This Row],[Target]])</f>
        <v>Soil quality improvementSustainable cities and communities By 2030, reduce the adverse per capita environmental impact of cities, including by paying special attention to air quality, municipal and other waste management</v>
      </c>
      <c r="C26" s="35" t="s">
        <v>180</v>
      </c>
      <c r="D26" s="32" t="s">
        <v>186</v>
      </c>
      <c r="E26" s="32" t="str">
        <f>Table4[[#This Row],[Sustainable development dimension]]</f>
        <v>Environmental</v>
      </c>
      <c r="F26" s="32" t="s">
        <v>86</v>
      </c>
      <c r="G26" s="2" t="s">
        <v>167</v>
      </c>
      <c r="H26" s="30" t="s">
        <v>166</v>
      </c>
      <c r="I26" s="2">
        <v>11.6</v>
      </c>
      <c r="J26" s="17" t="s">
        <v>72</v>
      </c>
      <c r="K26" s="50"/>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17"/>
      <c r="BA26" s="17"/>
      <c r="BB26" s="17"/>
      <c r="BC26" s="17"/>
      <c r="BD26" s="17"/>
      <c r="BE26" s="17"/>
      <c r="BF26" s="17"/>
      <c r="BG26" s="17"/>
      <c r="BH26" s="17"/>
      <c r="BI26" s="17"/>
      <c r="BJ26" s="17"/>
    </row>
    <row r="27" spans="1:62" x14ac:dyDescent="0.25">
      <c r="A27" s="4" t="str">
        <f>CONCATENATE(Table4[[#This Row],[Indicator]],Table4[[#This Row],[SDGs]])</f>
        <v xml:space="preserve">Percentage of urban solid waste regularly collected and well managedSustainable cities and communities </v>
      </c>
      <c r="B27" s="3" t="str">
        <f>CONCATENATE(Table4[[#This Row],[Indicator]],Table4[[#This Row],[SDGs]],Table4[[#This Row],[Target]])</f>
        <v>Percentage of urban solid waste regularly collected and well managedSustainable cities and communities By 2030, reduce the adverse per capita environmental impact of cities, including by paying special attention to air quality, municipal and other waste management</v>
      </c>
      <c r="C27" s="17" t="s">
        <v>180</v>
      </c>
      <c r="D27" s="17" t="s">
        <v>61</v>
      </c>
      <c r="E27" s="17" t="str">
        <f>Table4[[#This Row],[Sustainable development dimension]]</f>
        <v>Environmental</v>
      </c>
      <c r="F27" s="48">
        <v>71</v>
      </c>
      <c r="G27" s="17" t="s">
        <v>167</v>
      </c>
      <c r="H27" s="17" t="str">
        <f>IFERROR(VLOOKUP(Table4[[#This Row],[SDGs]],Table6[#All],2,),"")</f>
        <v>SDG-11</v>
      </c>
      <c r="I27" s="33">
        <v>11.6</v>
      </c>
      <c r="J27" s="17" t="s">
        <v>72</v>
      </c>
      <c r="K27" s="2"/>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4"/>
      <c r="AO27" s="3"/>
      <c r="AP27" s="3"/>
      <c r="AQ27" s="3"/>
      <c r="AR27" s="3"/>
      <c r="AS27" s="3"/>
      <c r="AT27" s="3"/>
      <c r="AU27" s="3"/>
      <c r="AV27" s="3"/>
      <c r="AW27" s="3"/>
      <c r="AX27" s="3"/>
      <c r="AY27" s="3"/>
    </row>
    <row r="28" spans="1:62" x14ac:dyDescent="0.25">
      <c r="A28" s="4" t="str">
        <f>CONCATENATE(Table4[[#This Row],[Indicator]],Table4[[#This Row],[SDGs]])</f>
        <v xml:space="preserve">Total annual municipal waste collectedSustainable cities and communities </v>
      </c>
      <c r="B28" s="29" t="str">
        <f>CONCATENATE(Table4[[#This Row],[Indicator]],Table4[[#This Row],[SDGs]],Table4[[#This Row],[Target]])</f>
        <v>Total annual municipal waste collectedSustainable cities and communities By 2030, reduce the adverse per capita environmental impact of cities, including by paying special attention to air quality, municipal and other waste management</v>
      </c>
      <c r="C28" s="31" t="s">
        <v>180</v>
      </c>
      <c r="D28" s="31" t="s">
        <v>112</v>
      </c>
      <c r="E28" s="31" t="str">
        <f>Table4[[#This Row],[Sustainable development dimension]]</f>
        <v>Environmental</v>
      </c>
      <c r="F28" s="31" t="s">
        <v>86</v>
      </c>
      <c r="G28" s="17" t="s">
        <v>167</v>
      </c>
      <c r="H28" s="17" t="str">
        <f>IFERROR(VLOOKUP(Table4[[#This Row],[SDGs]],Table6[#All],2,),"")</f>
        <v>SDG-11</v>
      </c>
      <c r="I28" s="33">
        <v>11.6</v>
      </c>
      <c r="J28" s="17" t="s">
        <v>72</v>
      </c>
      <c r="K28" s="2"/>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4"/>
      <c r="AO28" s="3"/>
      <c r="AP28" s="3"/>
      <c r="AQ28" s="3"/>
      <c r="AR28" s="3"/>
      <c r="AS28" s="3"/>
      <c r="AT28" s="3"/>
      <c r="AU28" s="3"/>
      <c r="AV28" s="3"/>
      <c r="AW28" s="3"/>
      <c r="AX28" s="3"/>
      <c r="AY28" s="3"/>
    </row>
    <row r="29" spans="1:62" x14ac:dyDescent="0.25">
      <c r="A29" s="4" t="str">
        <f>CONCATENATE(Table4[[#This Row],[Indicator]],Table4[[#This Row],[SDGs]])</f>
        <v xml:space="preserve">Percentage of the total municipal solid waste disposed of in sanitary landfillsSustainable cities and communities </v>
      </c>
      <c r="B29" s="29" t="str">
        <f>CONCATENATE(Table4[[#This Row],[Indicator]],Table4[[#This Row],[SDGs]],Table4[[#This Row],[Target]])</f>
        <v>Percentage of the total municipal solid waste disposed of in sanitary landfillsSustainable cities and communities By 2030, reduce the adverse per capita environmental impact of cities, including by paying special attention to air quality, municipal and other waste management</v>
      </c>
      <c r="C29" s="31" t="s">
        <v>180</v>
      </c>
      <c r="D29" s="31" t="s">
        <v>110</v>
      </c>
      <c r="E29" s="31" t="str">
        <f>Table4[[#This Row],[Sustainable development dimension]]</f>
        <v>Environmental</v>
      </c>
      <c r="F29" s="31" t="s">
        <v>86</v>
      </c>
      <c r="G29" s="17" t="s">
        <v>167</v>
      </c>
      <c r="H29" s="17" t="str">
        <f>IFERROR(VLOOKUP(Table4[[#This Row],[SDGs]],Table6[#All],2,),"")</f>
        <v>SDG-11</v>
      </c>
      <c r="I29" s="33">
        <v>11.6</v>
      </c>
      <c r="J29" s="17" t="s">
        <v>72</v>
      </c>
      <c r="K29" s="2"/>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4"/>
      <c r="AO29" s="3"/>
      <c r="AP29" s="3"/>
      <c r="AQ29" s="3"/>
      <c r="AR29" s="3"/>
      <c r="AS29" s="3"/>
      <c r="AT29" s="3"/>
      <c r="AU29" s="3"/>
      <c r="AV29" s="3"/>
      <c r="AW29" s="3"/>
      <c r="AX29" s="3"/>
      <c r="AY29" s="3"/>
    </row>
    <row r="30" spans="1:62" x14ac:dyDescent="0.25">
      <c r="A30" s="4" t="str">
        <f>CONCATENATE(Table4[[#This Row],[Indicator]],Table4[[#This Row],[SDGs]])</f>
        <v xml:space="preserve">Percentage of the city's municipal solid waste that is disposed of in open dumps, controlled dumps, or bodies of water or is burntSustainable cities and communities </v>
      </c>
      <c r="B30" s="29" t="str">
        <f>CONCATENATE(Table4[[#This Row],[Indicator]],Table4[[#This Row],[SDGs]],Table4[[#This Row],[Target]])</f>
        <v>Percentage of the city's municipal solid waste that is disposed of in open dumps, controlled dumps, or bodies of water or is burntSustainable cities and communities By 2030, reduce the adverse per capita environmental impact of cities, including by paying special attention to air quality, municipal and other waste management</v>
      </c>
      <c r="C30" s="31" t="s">
        <v>180</v>
      </c>
      <c r="D30" s="31" t="s">
        <v>111</v>
      </c>
      <c r="E30" s="31" t="str">
        <f>Table4[[#This Row],[Sustainable development dimension]]</f>
        <v>Environmental</v>
      </c>
      <c r="F30" s="31" t="s">
        <v>86</v>
      </c>
      <c r="G30" s="17" t="s">
        <v>167</v>
      </c>
      <c r="H30" s="17" t="str">
        <f>IFERROR(VLOOKUP(Table4[[#This Row],[SDGs]],Table6[#All],2,),"")</f>
        <v>SDG-11</v>
      </c>
      <c r="I30" s="33">
        <v>11.6</v>
      </c>
      <c r="J30" s="17" t="s">
        <v>72</v>
      </c>
      <c r="K30" s="2"/>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4"/>
      <c r="AO30" s="3"/>
      <c r="AP30" s="3"/>
      <c r="AQ30" s="3"/>
      <c r="AR30" s="3"/>
      <c r="AS30" s="3"/>
      <c r="AT30" s="3"/>
      <c r="AU30" s="3"/>
      <c r="AV30" s="3"/>
      <c r="AW30" s="3"/>
      <c r="AX30" s="3"/>
      <c r="AY30" s="3"/>
    </row>
    <row r="31" spans="1:62" x14ac:dyDescent="0.25">
      <c r="A31" s="4" t="str">
        <f>CONCATENATE(Table4[[#This Row],[Indicator]],Table4[[#This Row],[SDGs]])</f>
        <v xml:space="preserve">Percentage of municipal waste compostedSustainable cities and communities </v>
      </c>
      <c r="B31" s="29" t="str">
        <f>CONCATENATE(Table4[[#This Row],[Indicator]],Table4[[#This Row],[SDGs]],Table4[[#This Row],[Target]])</f>
        <v>Percentage of municipal waste compostedSustainable cities and communities By 2030, reduce the adverse per capita environmental impact of cities, including by paying special attention to air quality, municipal and other waste management</v>
      </c>
      <c r="C31" s="31" t="s">
        <v>180</v>
      </c>
      <c r="D31" s="31" t="s">
        <v>113</v>
      </c>
      <c r="E31" s="31" t="str">
        <f>Table4[[#This Row],[Sustainable development dimension]]</f>
        <v>Environmental</v>
      </c>
      <c r="F31" s="31" t="s">
        <v>86</v>
      </c>
      <c r="G31" s="17" t="s">
        <v>167</v>
      </c>
      <c r="H31" s="17" t="str">
        <f>IFERROR(VLOOKUP(Table4[[#This Row],[SDGs]],Table6[#All],2,),"")</f>
        <v>SDG-11</v>
      </c>
      <c r="I31" s="33">
        <v>11.6</v>
      </c>
      <c r="J31" s="17" t="s">
        <v>72</v>
      </c>
      <c r="K31" s="2"/>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4"/>
      <c r="AO31" s="3"/>
      <c r="AP31" s="3"/>
      <c r="AQ31" s="3"/>
      <c r="AR31" s="3"/>
      <c r="AS31" s="3"/>
      <c r="AT31" s="3"/>
      <c r="AU31" s="3"/>
      <c r="AV31" s="3"/>
      <c r="AW31" s="3"/>
      <c r="AX31" s="3"/>
      <c r="AY31" s="3"/>
    </row>
    <row r="32" spans="1:62" x14ac:dyDescent="0.25">
      <c r="A32" s="4" t="str">
        <f>CONCATENATE(Table4[[#This Row],[Indicator]],Table4[[#This Row],[SDGs]])</f>
        <v xml:space="preserve">Percentage of municipal waste used for energy generationSustainable cities and communities </v>
      </c>
      <c r="B32" s="29" t="str">
        <f>CONCATENATE(Table4[[#This Row],[Indicator]],Table4[[#This Row],[SDGs]],Table4[[#This Row],[Target]])</f>
        <v>Percentage of municipal waste used for energy generationSustainable cities and communities By 2030, reduce the adverse per capita environmental impact of cities, including by paying special attention to air quality, municipal and other waste management</v>
      </c>
      <c r="C32" s="31" t="s">
        <v>180</v>
      </c>
      <c r="D32" s="31" t="s">
        <v>114</v>
      </c>
      <c r="E32" s="31" t="str">
        <f>Table4[[#This Row],[Sustainable development dimension]]</f>
        <v>Environmental</v>
      </c>
      <c r="F32" s="31" t="s">
        <v>86</v>
      </c>
      <c r="G32" s="17" t="s">
        <v>167</v>
      </c>
      <c r="H32" s="17" t="str">
        <f>IFERROR(VLOOKUP(Table4[[#This Row],[SDGs]],Table6[#All],2,),"")</f>
        <v>SDG-11</v>
      </c>
      <c r="I32" s="33">
        <v>11.6</v>
      </c>
      <c r="J32" s="17" t="s">
        <v>72</v>
      </c>
      <c r="K32" s="2"/>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4"/>
      <c r="AO32" s="3"/>
      <c r="AP32" s="3"/>
      <c r="AQ32" s="3"/>
      <c r="AR32" s="3"/>
      <c r="AS32" s="3"/>
      <c r="AT32" s="3"/>
      <c r="AU32" s="3"/>
      <c r="AV32" s="3"/>
      <c r="AW32" s="3"/>
      <c r="AX32" s="3"/>
      <c r="AY32" s="3"/>
    </row>
    <row r="33" spans="1:62" x14ac:dyDescent="0.25">
      <c r="A33" s="4" t="str">
        <f>CONCATENATE(Table4[[#This Row],[Indicator]],Table4[[#This Row],[SDGs]])</f>
        <v xml:space="preserve">Percentage of municipal waste recycledSustainable cities and communities </v>
      </c>
      <c r="B33" s="29" t="str">
        <f>CONCATENATE(Table4[[#This Row],[Indicator]],Table4[[#This Row],[SDGs]],Table4[[#This Row],[Target]])</f>
        <v>Percentage of municipal waste recycledSustainable cities and communities By 2030, reduce the adverse per capita environmental impact of cities, including by paying special attention to air quality, municipal and other waste management</v>
      </c>
      <c r="C33" s="31" t="s">
        <v>180</v>
      </c>
      <c r="D33" s="31" t="s">
        <v>115</v>
      </c>
      <c r="E33" s="31" t="str">
        <f>Table4[[#This Row],[Sustainable development dimension]]</f>
        <v>Environmental</v>
      </c>
      <c r="F33" s="31" t="s">
        <v>86</v>
      </c>
      <c r="G33" s="17" t="s">
        <v>167</v>
      </c>
      <c r="H33" s="17" t="str">
        <f>IFERROR(VLOOKUP(Table4[[#This Row],[SDGs]],Table6[#All],2,),"")</f>
        <v>SDG-11</v>
      </c>
      <c r="I33" s="33">
        <v>11.6</v>
      </c>
      <c r="J33" s="17" t="s">
        <v>72</v>
      </c>
      <c r="K33" s="2"/>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4"/>
      <c r="AO33" s="3"/>
      <c r="AP33" s="3"/>
      <c r="AQ33" s="3"/>
      <c r="AR33" s="3"/>
      <c r="AS33" s="3"/>
      <c r="AT33" s="3"/>
      <c r="AU33" s="3"/>
      <c r="AV33" s="3"/>
      <c r="AW33" s="3"/>
      <c r="AX33" s="3"/>
      <c r="AY33" s="3"/>
    </row>
    <row r="34" spans="1:62" x14ac:dyDescent="0.25">
      <c r="A34" s="4" t="str">
        <f>CONCATENATE(Table4[[#This Row],[Indicator]],Table4[[#This Row],[SDGs]])</f>
        <v xml:space="preserve">Percentage of population with regular municipal solid waste collectionSustainable cities and communities </v>
      </c>
      <c r="B34" s="29" t="str">
        <f>CONCATENATE(Table4[[#This Row],[Indicator]],Table4[[#This Row],[SDGs]],Table4[[#This Row],[Target]])</f>
        <v>Percentage of population with regular municipal solid waste collectionSustainable cities and communities By 2030, reduce the adverse per capita environmental impact of cities, including by paying special attention to air quality, municipal and other waste management</v>
      </c>
      <c r="C34" s="31" t="s">
        <v>180</v>
      </c>
      <c r="D34" s="31" t="s">
        <v>109</v>
      </c>
      <c r="E34" s="31" t="str">
        <f>Table4[[#This Row],[Sustainable development dimension]]</f>
        <v>Environmental</v>
      </c>
      <c r="F34" s="31" t="s">
        <v>86</v>
      </c>
      <c r="G34" s="17" t="s">
        <v>167</v>
      </c>
      <c r="H34" s="17" t="str">
        <f>IFERROR(VLOOKUP(Table4[[#This Row],[SDGs]],Table6[#All],2,),"")</f>
        <v>SDG-11</v>
      </c>
      <c r="I34" s="33">
        <v>11.6</v>
      </c>
      <c r="J34" s="17" t="s">
        <v>72</v>
      </c>
      <c r="K34" s="2"/>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4"/>
      <c r="AO34" s="3"/>
      <c r="AP34" s="3"/>
      <c r="AQ34" s="3"/>
      <c r="AR34" s="3"/>
      <c r="AS34" s="3"/>
      <c r="AT34" s="3"/>
      <c r="AU34" s="3"/>
      <c r="AV34" s="3"/>
      <c r="AW34" s="3"/>
      <c r="AX34" s="3"/>
      <c r="AY34" s="3"/>
    </row>
    <row r="35" spans="1:62" x14ac:dyDescent="0.25">
      <c r="A35" s="4" t="str">
        <f>CONCATENATE(Table4[[#This Row],[Indicator]],Table4[[#This Row],[SDGs]])</f>
        <v>Percentage change in number of native species Life on land</v>
      </c>
      <c r="B35" s="29" t="str">
        <f>CONCATENATE(Table4[[#This Row],[Indicator]],Table4[[#This Row],[SDGs]],Table4[[#This Row],[Target]])</f>
        <v xml:space="preserve">Percentage change in number of native species Life on landTake urgent and significant action to reduce degradation of natural habitat, halt the loss of biodiversity, and by 2020 protect and prevent the extinction of threatened species </v>
      </c>
      <c r="C35" s="31" t="s">
        <v>180</v>
      </c>
      <c r="D35" s="31" t="s">
        <v>124</v>
      </c>
      <c r="E35" s="31" t="str">
        <f>Table4[[#This Row],[Sustainable development dimension]]</f>
        <v>Environmental</v>
      </c>
      <c r="F35" s="31" t="s">
        <v>86</v>
      </c>
      <c r="G35" s="17" t="s">
        <v>173</v>
      </c>
      <c r="H35" s="17" t="str">
        <f>IFERROR(VLOOKUP(Table4[[#This Row],[SDGs]],Table6[#All],2,),"")</f>
        <v>SDG-15</v>
      </c>
      <c r="I35" s="33">
        <v>15.5</v>
      </c>
      <c r="J35" s="17" t="s">
        <v>187</v>
      </c>
      <c r="K35" s="2"/>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4"/>
      <c r="AO35" s="3"/>
      <c r="AP35" s="3"/>
      <c r="AQ35" s="3"/>
      <c r="AR35" s="3"/>
      <c r="AS35" s="3"/>
      <c r="AT35" s="3"/>
      <c r="AU35" s="3"/>
      <c r="AV35" s="3"/>
      <c r="AW35" s="3"/>
      <c r="AX35" s="3"/>
      <c r="AY35" s="3"/>
    </row>
    <row r="36" spans="1:62" x14ac:dyDescent="0.25">
      <c r="A36" s="4" t="str">
        <f>CONCATENATE(Table4[[#This Row],[Indicator]],Table4[[#This Row],[SDGs]])</f>
        <v xml:space="preserve">Protected areas overlay with biodiversitySustainable cities and communities </v>
      </c>
      <c r="B36" s="11" t="str">
        <f>CONCATENATE(Table4[[#This Row],[Indicator]],Table4[[#This Row],[SDGs]],Table4[[#This Row],[Target]])</f>
        <v>Protected areas overlay with biodiversitySustainable cities and communities Strengthen efforts to protect and safeguard the world’s cultural and natural heritage</v>
      </c>
      <c r="C36" s="17" t="s">
        <v>180</v>
      </c>
      <c r="D36" s="17" t="s">
        <v>71</v>
      </c>
      <c r="E36" s="17" t="str">
        <f>Table4[[#This Row],[Sustainable development dimension]]</f>
        <v>Environmental</v>
      </c>
      <c r="F36" s="17">
        <v>87</v>
      </c>
      <c r="G36" s="17" t="s">
        <v>167</v>
      </c>
      <c r="H36" s="17" t="str">
        <f>IFERROR(VLOOKUP(Table4[[#This Row],[SDGs]],Table6[#All],2,),"")</f>
        <v>SDG-11</v>
      </c>
      <c r="I36" s="33">
        <v>11.4</v>
      </c>
      <c r="J36" s="17" t="s">
        <v>68</v>
      </c>
      <c r="K36" s="2"/>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4"/>
      <c r="AO36" s="3"/>
      <c r="AP36" s="3"/>
      <c r="AQ36" s="3"/>
      <c r="AR36" s="3"/>
      <c r="AS36" s="3"/>
      <c r="AT36" s="3"/>
      <c r="AU36" s="3"/>
      <c r="AV36" s="3"/>
      <c r="AW36" s="3"/>
      <c r="AX36" s="3"/>
      <c r="AY36" s="3"/>
    </row>
    <row r="37" spans="1:62" x14ac:dyDescent="0.25">
      <c r="A37" s="4" t="str">
        <f>CONCATENATE(Table4[[#This Row],[Indicator]],Table4[[#This Row],[SDGs]])</f>
        <v xml:space="preserve">Red List IndexSustainable cities and communities </v>
      </c>
      <c r="B37" s="3" t="str">
        <f>CONCATENATE(Table4[[#This Row],[Indicator]],Table4[[#This Row],[SDGs]],Table4[[#This Row],[Target]])</f>
        <v>Red List IndexSustainable cities and communities Strengthen efforts to protect and safeguard the world’s cultural and natural heritage</v>
      </c>
      <c r="C37" s="17" t="s">
        <v>180</v>
      </c>
      <c r="D37" s="17" t="s">
        <v>70</v>
      </c>
      <c r="E37" s="17" t="str">
        <f>Table4[[#This Row],[Sustainable development dimension]]</f>
        <v>Environmental</v>
      </c>
      <c r="F37" s="17">
        <v>86</v>
      </c>
      <c r="G37" s="17" t="s">
        <v>167</v>
      </c>
      <c r="H37" s="17" t="str">
        <f>IFERROR(VLOOKUP(Table4[[#This Row],[SDGs]],Table6[#All],2,),"")</f>
        <v>SDG-11</v>
      </c>
      <c r="I37" s="33">
        <v>11.4</v>
      </c>
      <c r="J37" s="17" t="s">
        <v>68</v>
      </c>
      <c r="K37" s="2"/>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4"/>
      <c r="AO37" s="3"/>
      <c r="AP37" s="3"/>
      <c r="AQ37" s="3"/>
      <c r="AR37" s="3"/>
      <c r="AS37" s="3"/>
      <c r="AT37" s="3"/>
      <c r="AU37" s="3"/>
      <c r="AV37" s="3"/>
      <c r="AW37" s="3"/>
      <c r="AX37" s="3"/>
      <c r="AY37" s="3"/>
    </row>
    <row r="38" spans="1:62" s="2" customFormat="1" x14ac:dyDescent="0.25">
      <c r="A38" s="4" t="str">
        <f>CONCATENATE(Table4[[#This Row],[Indicator]],Table4[[#This Row],[SDGs]])</f>
        <v>Number of jobs createdDecent work and economic growth</v>
      </c>
      <c r="B38" s="29" t="str">
        <f>CONCATENATE(Table4[[#This Row],[Indicator]],Table4[[#This Row],[SDGs]],Table4[[#This Row],[Target]])</f>
        <v>Number of jobs createdDecent work and economic growthBy 2030 achieve full and productive employment and decent work for all women and men, including for young people and persons with disabilities, and equal pay for work of equal value</v>
      </c>
      <c r="C38" s="35" t="s">
        <v>182</v>
      </c>
      <c r="D38" s="32" t="s">
        <v>188</v>
      </c>
      <c r="E38" s="32" t="str">
        <f>Table4[[#This Row],[Sustainable development dimension]]</f>
        <v>Social</v>
      </c>
      <c r="F38" s="32" t="s">
        <v>86</v>
      </c>
      <c r="G38" s="2" t="s">
        <v>161</v>
      </c>
      <c r="H38" s="17" t="str">
        <f>IFERROR(VLOOKUP(Table4[[#This Row],[SDGs]],Table6[#All],2,),"")</f>
        <v>SDG-8</v>
      </c>
      <c r="I38" s="33">
        <v>8.5</v>
      </c>
      <c r="J38" s="17" t="s">
        <v>57</v>
      </c>
      <c r="K38" s="50"/>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17"/>
      <c r="BA38" s="17"/>
      <c r="BB38" s="17"/>
      <c r="BC38" s="17"/>
      <c r="BD38" s="17"/>
      <c r="BE38" s="17"/>
      <c r="BF38" s="17"/>
      <c r="BG38" s="17"/>
      <c r="BH38" s="17"/>
      <c r="BI38" s="17"/>
      <c r="BJ38" s="17"/>
    </row>
    <row r="39" spans="1:62" s="2" customFormat="1" x14ac:dyDescent="0.25">
      <c r="A39" s="4" t="str">
        <f>CONCATENATE(Table4[[#This Row],[Indicator]],Table4[[#This Row],[SDGs]])</f>
        <v>Percentage of persons in full-time employment Decent work and economic growth</v>
      </c>
      <c r="B39" s="29" t="str">
        <f>CONCATENATE(Table4[[#This Row],[Indicator]],Table4[[#This Row],[SDGs]],Table4[[#This Row],[Target]])</f>
        <v>Percentage of persons in full-time employment Decent work and economic growthBy 2030 achieve full and productive employment and decent work for all women and men, including for young people and persons with disabilities, and equal pay for work of equal value</v>
      </c>
      <c r="C39" s="35" t="s">
        <v>182</v>
      </c>
      <c r="D39" s="32" t="s">
        <v>130</v>
      </c>
      <c r="E39" s="32" t="str">
        <f>Table4[[#This Row],[Sustainable development dimension]]</f>
        <v>Social</v>
      </c>
      <c r="F39" s="32" t="s">
        <v>86</v>
      </c>
      <c r="G39" s="2" t="s">
        <v>161</v>
      </c>
      <c r="H39" s="17" t="str">
        <f>IFERROR(VLOOKUP(Table4[[#This Row],[SDGs]],Table6[#All],2,),"")</f>
        <v>SDG-8</v>
      </c>
      <c r="I39" s="33">
        <v>8.5</v>
      </c>
      <c r="J39" s="17" t="s">
        <v>57</v>
      </c>
      <c r="K39" s="50"/>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17"/>
      <c r="BA39" s="17"/>
      <c r="BB39" s="17"/>
      <c r="BC39" s="17"/>
      <c r="BD39" s="17"/>
      <c r="BE39" s="17"/>
      <c r="BF39" s="17"/>
      <c r="BG39" s="17"/>
      <c r="BH39" s="17"/>
      <c r="BI39" s="17"/>
      <c r="BJ39" s="17"/>
    </row>
    <row r="40" spans="1:62" s="2" customFormat="1" x14ac:dyDescent="0.25">
      <c r="A40" s="4" t="str">
        <f>CONCATENATE(Table4[[#This Row],[Indicator]],Table4[[#This Row],[SDGs]])</f>
        <v>Youth unemployment rate Decent work and economic growth</v>
      </c>
      <c r="B40" s="29" t="str">
        <f>CONCATENATE(Table4[[#This Row],[Indicator]],Table4[[#This Row],[SDGs]],Table4[[#This Row],[Target]])</f>
        <v>Youth unemployment rate Decent work and economic growthBy 2030 achieve full and productive employment and decent work for all women and men, including for young people and persons with disabilities, and equal pay for work of equal value</v>
      </c>
      <c r="C40" s="35" t="s">
        <v>182</v>
      </c>
      <c r="D40" s="32" t="s">
        <v>131</v>
      </c>
      <c r="E40" s="32" t="str">
        <f>Table4[[#This Row],[Sustainable development dimension]]</f>
        <v>Social</v>
      </c>
      <c r="F40" s="32" t="s">
        <v>86</v>
      </c>
      <c r="G40" s="2" t="s">
        <v>161</v>
      </c>
      <c r="H40" s="17" t="str">
        <f>IFERROR(VLOOKUP(Table4[[#This Row],[SDGs]],Table6[#All],2,),"")</f>
        <v>SDG-8</v>
      </c>
      <c r="I40" s="33">
        <v>8.5</v>
      </c>
      <c r="J40" s="17" t="s">
        <v>57</v>
      </c>
      <c r="K40" s="50"/>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17"/>
      <c r="BA40" s="17"/>
      <c r="BB40" s="17"/>
      <c r="BC40" s="17"/>
      <c r="BD40" s="17"/>
      <c r="BE40" s="17"/>
      <c r="BF40" s="17"/>
      <c r="BG40" s="17"/>
      <c r="BH40" s="17"/>
      <c r="BI40" s="17"/>
      <c r="BJ40" s="17"/>
    </row>
    <row r="41" spans="1:62" x14ac:dyDescent="0.25">
      <c r="A41" s="4" t="str">
        <f>CONCATENATE(Table4[[#This Row],[Indicator]],Table4[[#This Row],[SDGs]])</f>
        <v>Employment to population ratio (EPR) by gender and age group (15–64)Decent work and economic growth</v>
      </c>
      <c r="B41" s="3" t="str">
        <f>CONCATENATE(Table4[[#This Row],[Indicator]],Table4[[#This Row],[SDGs]],Table4[[#This Row],[Target]])</f>
        <v>Employment to population ratio (EPR) by gender and age group (15–64)Decent work and economic growthBy 2030 achieve full and productive employment and decent work for all women and men, including for young people and persons with disabilities, and equal pay for work of equal value</v>
      </c>
      <c r="C41" s="17" t="s">
        <v>182</v>
      </c>
      <c r="D41" s="17" t="s">
        <v>59</v>
      </c>
      <c r="E41" s="17" t="str">
        <f>Table4[[#This Row],[Sustainable development dimension]]</f>
        <v>Social</v>
      </c>
      <c r="F41" s="17">
        <v>8.5</v>
      </c>
      <c r="G41" s="17" t="s">
        <v>161</v>
      </c>
      <c r="H41" s="17" t="str">
        <f>IFERROR(VLOOKUP(Table4[[#This Row],[SDGs]],Table6[#All],2,),"")</f>
        <v>SDG-8</v>
      </c>
      <c r="I41" s="33">
        <v>8.5</v>
      </c>
      <c r="J41" s="17" t="s">
        <v>57</v>
      </c>
      <c r="K41" s="33"/>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17"/>
      <c r="BA41" s="17"/>
      <c r="BB41" s="17"/>
      <c r="BC41" s="17"/>
      <c r="BD41" s="17"/>
      <c r="BE41" s="17"/>
      <c r="BF41" s="17"/>
      <c r="BG41" s="17"/>
      <c r="BH41" s="17"/>
      <c r="BI41" s="17"/>
      <c r="BJ41" s="17"/>
    </row>
    <row r="42" spans="1:62" x14ac:dyDescent="0.25">
      <c r="A42" s="4" t="str">
        <f>CONCATENATE(Table4[[#This Row],[Indicator]],Table4[[#This Row],[SDGs]])</f>
        <v>[Indicator of decent work] – to be developedDecent work and economic growth</v>
      </c>
      <c r="B42" s="3" t="str">
        <f>CONCATENATE(Table4[[#This Row],[Indicator]],Table4[[#This Row],[SDGs]],Table4[[#This Row],[Target]])</f>
        <v>[Indicator of decent work] – to be developedDecent work and economic growthPromote development-oriented policies that support productive activities, decent job creation, entrepreneurship, creativity and innovation, and encourage formalization and growth of micro-, small- and medium-sized enterprises including through access to financial services</v>
      </c>
      <c r="C42" s="17" t="s">
        <v>182</v>
      </c>
      <c r="D42" s="17" t="s">
        <v>56</v>
      </c>
      <c r="E42" s="17" t="str">
        <f>Table4[[#This Row],[Sustainable development dimension]]</f>
        <v>Social</v>
      </c>
      <c r="F42" s="17">
        <v>8.3000000000000007</v>
      </c>
      <c r="G42" s="17" t="s">
        <v>161</v>
      </c>
      <c r="H42" s="17" t="str">
        <f>IFERROR(VLOOKUP(Table4[[#This Row],[SDGs]],Table6[#All],2,),"")</f>
        <v>SDG-8</v>
      </c>
      <c r="I42" s="33">
        <v>8.3000000000000007</v>
      </c>
      <c r="J42" s="17" t="s">
        <v>55</v>
      </c>
      <c r="K42" s="33"/>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17"/>
      <c r="BA42" s="17"/>
      <c r="BB42" s="17"/>
      <c r="BC42" s="17"/>
      <c r="BD42" s="17"/>
      <c r="BE42" s="17"/>
      <c r="BF42" s="17"/>
      <c r="BG42" s="17"/>
      <c r="BH42" s="17"/>
      <c r="BI42" s="17"/>
      <c r="BJ42" s="17"/>
    </row>
    <row r="43" spans="1:62" x14ac:dyDescent="0.25">
      <c r="A43" s="4" t="str">
        <f>CONCATENATE(Table4[[#This Row],[Indicator]],Table4[[#This Row],[SDGs]])</f>
        <v>Ratification and implementation of fundamental ILO labor standards and compliance in law and practiceDecent work and economic growth</v>
      </c>
      <c r="B43" s="8" t="str">
        <f>CONCATENATE(Table4[[#This Row],[Indicator]],Table4[[#This Row],[SDGs]],Table4[[#This Row],[Target]])</f>
        <v>Ratification and implementation of fundamental ILO labor standards and compliance in law and practiceDecent work and economic growthBy 2030 achieve full and productive employment and decent work for all women and men, including for young people and persons with disabilities, and equal pay for work of equal value</v>
      </c>
      <c r="C43" s="17" t="s">
        <v>182</v>
      </c>
      <c r="D43" s="17" t="s">
        <v>58</v>
      </c>
      <c r="E43" s="17" t="str">
        <f>Table4[[#This Row],[Sustainable development dimension]]</f>
        <v>Social</v>
      </c>
      <c r="F43" s="17">
        <v>57</v>
      </c>
      <c r="G43" s="17" t="s">
        <v>161</v>
      </c>
      <c r="H43" s="17" t="str">
        <f>IFERROR(VLOOKUP(Table4[[#This Row],[SDGs]],Table6[#All],2,),"")</f>
        <v>SDG-8</v>
      </c>
      <c r="I43" s="33">
        <v>8.5</v>
      </c>
      <c r="J43" s="17" t="s">
        <v>57</v>
      </c>
      <c r="K43" s="33" t="s">
        <v>239</v>
      </c>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17"/>
      <c r="BA43" s="17"/>
      <c r="BB43" s="17"/>
      <c r="BC43" s="17"/>
      <c r="BD43" s="17"/>
      <c r="BE43" s="17"/>
      <c r="BF43" s="17"/>
      <c r="BG43" s="17"/>
      <c r="BH43" s="17"/>
      <c r="BI43" s="17"/>
      <c r="BJ43" s="17"/>
    </row>
    <row r="44" spans="1:62" x14ac:dyDescent="0.25">
      <c r="A44" s="4" t="str">
        <f>CONCATENATE(Table4[[#This Row],[Indicator]],Table4[[#This Row],[SDGs]])</f>
        <v xml:space="preserve">Road traffic deaths per 100,000 populationSustainable cities and communities </v>
      </c>
      <c r="B44" s="3" t="str">
        <f>CONCATENATE(Table4[[#This Row],[Indicator]],Table4[[#This Row],[SDGs]],Table4[[#This Row],[Target]])</f>
        <v>Road traffic deaths per 100,000 populationSustainable cities and communities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v>
      </c>
      <c r="C44" s="17" t="s">
        <v>182</v>
      </c>
      <c r="D44" s="17" t="s">
        <v>29</v>
      </c>
      <c r="E44" s="17" t="str">
        <f>Table4[[#This Row],[Sustainable development dimension]]</f>
        <v>Social</v>
      </c>
      <c r="F44" s="17">
        <v>25</v>
      </c>
      <c r="G44" s="17" t="s">
        <v>167</v>
      </c>
      <c r="H44" s="17" t="str">
        <f>IFERROR(VLOOKUP(Table4[[#This Row],[SDGs]],Table6[#All],2,),"")</f>
        <v>SDG-11</v>
      </c>
      <c r="I44" s="33">
        <v>11.2</v>
      </c>
      <c r="J44" s="17" t="s">
        <v>65</v>
      </c>
      <c r="K44" s="2" t="s">
        <v>240</v>
      </c>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4"/>
      <c r="AO44" s="3"/>
      <c r="AP44" s="3"/>
      <c r="AQ44" s="3"/>
      <c r="AR44" s="3"/>
      <c r="AS44" s="3"/>
      <c r="AT44" s="3"/>
      <c r="AU44" s="3"/>
      <c r="AV44" s="3"/>
      <c r="AW44" s="3"/>
      <c r="AX44" s="3"/>
      <c r="AY44" s="3"/>
    </row>
    <row r="45" spans="1:62" x14ac:dyDescent="0.25">
      <c r="A45" s="4" t="str">
        <f>CONCATENATE(Table4[[#This Row],[Indicator]],Table4[[#This Row],[SDGs]])</f>
        <v>[Mortality from indoor air pollution] – to be developedGood Health and well being</v>
      </c>
      <c r="B45" s="11" t="str">
        <f>CONCATENATE(Table4[[#This Row],[Indicator]],Table4[[#This Row],[SDGs]],Table4[[#This Row],[Target]])</f>
        <v>[Mortality from indoor air pollution] – to be developedGood Health and well beingBy 2030 substantially reduce the number of deaths and illnesses from hazardous chemicals and air, water, and soil pollution and contamination</v>
      </c>
      <c r="C45" s="17" t="s">
        <v>180</v>
      </c>
      <c r="D45" s="17" t="s">
        <v>31</v>
      </c>
      <c r="E45" s="17" t="str">
        <f>Table4[[#This Row],[Sustainable development dimension]]</f>
        <v>Environmental</v>
      </c>
      <c r="F45" s="17">
        <v>3.28</v>
      </c>
      <c r="G45" s="17" t="s">
        <v>152</v>
      </c>
      <c r="H45" s="17" t="str">
        <f>IFERROR(VLOOKUP(Table4[[#This Row],[SDGs]],Table6[#All],2,),"")</f>
        <v>SDG-3</v>
      </c>
      <c r="I45" s="33">
        <v>3.9</v>
      </c>
      <c r="J45" s="17" t="s">
        <v>30</v>
      </c>
      <c r="K45" s="33"/>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17"/>
      <c r="BA45" s="17"/>
      <c r="BB45" s="17"/>
      <c r="BC45" s="17"/>
      <c r="BD45" s="17"/>
      <c r="BE45" s="17"/>
      <c r="BF45" s="17"/>
      <c r="BG45" s="17"/>
      <c r="BH45" s="17"/>
      <c r="BI45" s="17"/>
      <c r="BJ45" s="17"/>
    </row>
    <row r="46" spans="1:62" x14ac:dyDescent="0.25">
      <c r="A46" s="4" t="str">
        <f>CONCATENATE(Table4[[#This Row],[Indicator]],Table4[[#This Row],[SDGs]])</f>
        <v>Incidence rate of diarrheal disease in children under 5 yearsGood Health and well being</v>
      </c>
      <c r="B46" s="11" t="str">
        <f>CONCATENATE(Table4[[#This Row],[Indicator]],Table4[[#This Row],[SDGs]],Table4[[#This Row],[Target]])</f>
        <v>Incidence rate of diarrheal disease in children under 5 yearsGood Health and well beingBy 2030 end preventable deaths of newborns and under-5 children</v>
      </c>
      <c r="C46" s="17" t="s">
        <v>182</v>
      </c>
      <c r="D46" s="17" t="s">
        <v>33</v>
      </c>
      <c r="E46" s="17" t="str">
        <f>Table4[[#This Row],[Sustainable development dimension]]</f>
        <v>Social</v>
      </c>
      <c r="F46" s="17">
        <v>3.5</v>
      </c>
      <c r="G46" s="17" t="s">
        <v>152</v>
      </c>
      <c r="H46" s="17" t="str">
        <f>IFERROR(VLOOKUP(Table4[[#This Row],[SDGs]],Table6[#All],2,),"")</f>
        <v>SDG-3</v>
      </c>
      <c r="I46" s="33">
        <v>3.2</v>
      </c>
      <c r="J46" s="17" t="s">
        <v>32</v>
      </c>
      <c r="K46" s="33"/>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17"/>
      <c r="BA46" s="17"/>
      <c r="BB46" s="17"/>
      <c r="BC46" s="17"/>
      <c r="BD46" s="17"/>
      <c r="BE46" s="17"/>
      <c r="BF46" s="17"/>
      <c r="BG46" s="17"/>
      <c r="BH46" s="17"/>
      <c r="BI46" s="17"/>
      <c r="BJ46" s="17"/>
    </row>
    <row r="47" spans="1:62" x14ac:dyDescent="0.25">
      <c r="A47" s="4" t="str">
        <f>CONCATENATE(Table4[[#This Row],[Indicator]],Table4[[#This Row],[SDGs]])</f>
        <v>Percentage of the population living below poverty lineNo Poverty</v>
      </c>
      <c r="B47" s="3" t="str">
        <f>CONCATENATE(Table4[[#This Row],[Indicator]],Table4[[#This Row],[SDGs]],Table4[[#This Row],[Target]])</f>
        <v>Percentage of the population living below poverty lineNo PovertyBy 2030, reduce at least by half the proportion of men, women and children of all ages living in  poverty in all its dimensions according to national definitions</v>
      </c>
      <c r="C47" s="17" t="s">
        <v>182</v>
      </c>
      <c r="D47" s="17" t="s">
        <v>27</v>
      </c>
      <c r="E47" s="17" t="str">
        <f>Table4[[#This Row],[Sustainable development dimension]]</f>
        <v>Social</v>
      </c>
      <c r="F47" s="17">
        <v>2</v>
      </c>
      <c r="G47" s="17" t="s">
        <v>185</v>
      </c>
      <c r="H47" s="17" t="str">
        <f>IFERROR(VLOOKUP(Table4[[#This Row],[SDGs]],Table6[#All],2,),"")</f>
        <v>SDG-1</v>
      </c>
      <c r="I47" s="33">
        <v>1.2</v>
      </c>
      <c r="J47" s="17" t="s">
        <v>26</v>
      </c>
      <c r="K47" s="2">
        <v>1</v>
      </c>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4"/>
      <c r="AO47" s="3"/>
      <c r="AP47" s="3"/>
      <c r="AQ47" s="3"/>
      <c r="AR47" s="3"/>
      <c r="AS47" s="3"/>
      <c r="AT47" s="3"/>
      <c r="AU47" s="3"/>
      <c r="AV47" s="3"/>
      <c r="AW47" s="3"/>
      <c r="AX47" s="3"/>
      <c r="AY47" s="3"/>
    </row>
    <row r="48" spans="1:62" x14ac:dyDescent="0.25">
      <c r="A48" s="4" t="str">
        <f>CONCATENATE(Table4[[#This Row],[Indicator]],Table4[[#This Row],[SDGs]])</f>
        <v xml:space="preserve">Share of the population using modern cooking solutionsSustainable cities and communities </v>
      </c>
      <c r="B48" s="3" t="str">
        <f>CONCATENATE(Table4[[#This Row],[Indicator]],Table4[[#This Row],[SDGs]],Table4[[#This Row],[Target]])</f>
        <v>Share of the population using modern cooking solutionsSustainable cities and communities By 2030, ensure access for all to adequate, safe and affordable housing and basic services, and upgrade slums</v>
      </c>
      <c r="C48" s="17" t="s">
        <v>182</v>
      </c>
      <c r="D48" s="17" t="s">
        <v>51</v>
      </c>
      <c r="E48" s="17" t="str">
        <f>Table4[[#This Row],[Sustainable development dimension]]</f>
        <v>Social</v>
      </c>
      <c r="F48" s="17">
        <v>50</v>
      </c>
      <c r="G48" s="17" t="s">
        <v>167</v>
      </c>
      <c r="H48" s="17" t="str">
        <f>IFERROR(VLOOKUP(Table4[[#This Row],[SDGs]],Table6[#All],2,),"")</f>
        <v>SDG-11</v>
      </c>
      <c r="I48" s="33">
        <v>11.1</v>
      </c>
      <c r="J48" s="17" t="s">
        <v>62</v>
      </c>
      <c r="K48" s="2">
        <v>7</v>
      </c>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4"/>
      <c r="AO48" s="3"/>
      <c r="AP48" s="3"/>
      <c r="AQ48" s="3"/>
      <c r="AR48" s="3"/>
      <c r="AS48" s="3"/>
      <c r="AT48" s="3"/>
      <c r="AU48" s="3"/>
      <c r="AV48" s="3"/>
      <c r="AW48" s="3"/>
      <c r="AX48" s="3"/>
      <c r="AY48" s="3"/>
    </row>
    <row r="49" spans="1:62" x14ac:dyDescent="0.25">
      <c r="A49" s="4" t="str">
        <f>CONCATENATE(Table4[[#This Row],[Indicator]],Table4[[#This Row],[SDGs]])</f>
        <v xml:space="preserve">Share of the population using reliable electricity (availability more than 50% of time in a day)Sustainable cities and communities </v>
      </c>
      <c r="B49" s="3" t="str">
        <f>CONCATENATE(Table4[[#This Row],[Indicator]],Table4[[#This Row],[SDGs]],Table4[[#This Row],[Target]])</f>
        <v>Share of the population using reliable electricity (availability more than 50% of time in a day)Sustainable cities and communities By 2030, ensure access for all to adequate, safe and affordable housing and basic services, and upgrade slums</v>
      </c>
      <c r="C49" s="17" t="s">
        <v>182</v>
      </c>
      <c r="D49" s="17" t="s">
        <v>63</v>
      </c>
      <c r="E49" s="17" t="str">
        <f>Table4[[#This Row],[Sustainable development dimension]]</f>
        <v>Social</v>
      </c>
      <c r="F49" s="17">
        <v>51</v>
      </c>
      <c r="G49" s="17" t="s">
        <v>167</v>
      </c>
      <c r="H49" s="17" t="str">
        <f>IFERROR(VLOOKUP(Table4[[#This Row],[SDGs]],Table6[#All],2,),"")</f>
        <v>SDG-11</v>
      </c>
      <c r="I49" s="33">
        <v>11.1</v>
      </c>
      <c r="J49" s="17" t="s">
        <v>62</v>
      </c>
      <c r="K49" s="71" t="s">
        <v>241</v>
      </c>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4"/>
      <c r="AO49" s="3"/>
      <c r="AP49" s="3"/>
      <c r="AQ49" s="3"/>
      <c r="AR49" s="3"/>
      <c r="AS49" s="3"/>
      <c r="AT49" s="3"/>
      <c r="AU49" s="3"/>
      <c r="AV49" s="3"/>
      <c r="AW49" s="3"/>
      <c r="AX49" s="3"/>
      <c r="AY49" s="3"/>
    </row>
    <row r="50" spans="1:62" x14ac:dyDescent="0.25">
      <c r="A50" s="4" t="str">
        <f>CONCATENATE(Table4[[#This Row],[Indicator]],Table4[[#This Row],[SDGs]])</f>
        <v xml:space="preserve">Primary energy by type (coal, oil, gas, renewables, or biomass)Affordable clean energy </v>
      </c>
      <c r="B50" s="3" t="str">
        <f>CONCATENATE(Table4[[#This Row],[Indicator]],Table4[[#This Row],[SDGs]],Table4[[#This Row],[Target]])</f>
        <v>Primary energy by type (coal, oil, gas, renewables, or biomass)Affordable clean energy By 2030 ensure universal access to affordable, reliable, and modern energy services</v>
      </c>
      <c r="C50" s="17" t="s">
        <v>180</v>
      </c>
      <c r="D50" s="17" t="s">
        <v>52</v>
      </c>
      <c r="E50" s="17" t="str">
        <f>Table4[[#This Row],[Sustainable development dimension]]</f>
        <v>Environmental</v>
      </c>
      <c r="F50" s="17">
        <v>7.1</v>
      </c>
      <c r="G50" s="17" t="s">
        <v>159</v>
      </c>
      <c r="H50" s="17" t="str">
        <f>IFERROR(VLOOKUP(Table4[[#This Row],[SDGs]],Table6[#All],2,),"")</f>
        <v>SDG-7</v>
      </c>
      <c r="I50" s="33">
        <v>7.1</v>
      </c>
      <c r="J50" s="17" t="s">
        <v>50</v>
      </c>
      <c r="K50" s="33"/>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17"/>
      <c r="BA50" s="17"/>
      <c r="BB50" s="17"/>
      <c r="BC50" s="17"/>
      <c r="BD50" s="17"/>
      <c r="BE50" s="17"/>
      <c r="BF50" s="17"/>
      <c r="BG50" s="17"/>
      <c r="BH50" s="17"/>
      <c r="BI50" s="17"/>
      <c r="BJ50" s="17"/>
    </row>
    <row r="51" spans="1:62" s="2" customFormat="1" x14ac:dyDescent="0.25">
      <c r="A51" s="4" t="str">
        <f>CONCATENATE(Table4[[#This Row],[Indicator]],Table4[[#This Row],[SDGs]])</f>
        <v xml:space="preserve">Percentage of the total households connected with natural gas supplySustainable cities and communities </v>
      </c>
      <c r="B51" s="29" t="str">
        <f>CONCATENATE(Table4[[#This Row],[Indicator]],Table4[[#This Row],[SDGs]],Table4[[#This Row],[Target]])</f>
        <v>Percentage of the total households connected with natural gas supplySustainable cities and communities By 2030, ensure access for all to adequate, safe and affordable housing and basic services, and upgrade slums</v>
      </c>
      <c r="C51" s="35" t="s">
        <v>182</v>
      </c>
      <c r="D51" s="32" t="s">
        <v>104</v>
      </c>
      <c r="E51" s="32" t="str">
        <f>Table4[[#This Row],[Sustainable development dimension]]</f>
        <v>Social</v>
      </c>
      <c r="F51" s="32" t="s">
        <v>86</v>
      </c>
      <c r="G51" s="2" t="s">
        <v>167</v>
      </c>
      <c r="H51" s="17" t="str">
        <f>IFERROR(VLOOKUP(Table4[[#This Row],[SDGs]],Table6[#All],2,),"")</f>
        <v>SDG-11</v>
      </c>
      <c r="I51" s="2">
        <v>11.1</v>
      </c>
      <c r="J51" s="17" t="s">
        <v>62</v>
      </c>
      <c r="K51" s="50"/>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17"/>
      <c r="BA51" s="17"/>
      <c r="BB51" s="17"/>
      <c r="BC51" s="17"/>
      <c r="BD51" s="17"/>
      <c r="BE51" s="17"/>
      <c r="BF51" s="17"/>
      <c r="BG51" s="17"/>
      <c r="BH51" s="17"/>
      <c r="BI51" s="17"/>
      <c r="BJ51" s="17"/>
    </row>
    <row r="52" spans="1:62" s="2" customFormat="1" x14ac:dyDescent="0.25">
      <c r="A52" s="4" t="str">
        <f>CONCATENATE(Table4[[#This Row],[Indicator]],Table4[[#This Row],[SDGs]])</f>
        <v xml:space="preserve">Percentage of the total households with an electricity connection Sustainable cities and communities </v>
      </c>
      <c r="B52" s="29" t="str">
        <f>CONCATENATE(Table4[[#This Row],[Indicator]],Table4[[#This Row],[SDGs]],Table4[[#This Row],[Target]])</f>
        <v>Percentage of the total households with an electricity connection Sustainable cities and communities By 2030, ensure access for all to adequate, safe and affordable housing and basic services, and upgrade slums</v>
      </c>
      <c r="C52" s="35" t="s">
        <v>182</v>
      </c>
      <c r="D52" s="32" t="s">
        <v>105</v>
      </c>
      <c r="E52" s="32" t="str">
        <f>Table4[[#This Row],[Sustainable development dimension]]</f>
        <v>Social</v>
      </c>
      <c r="F52" s="32" t="s">
        <v>86</v>
      </c>
      <c r="G52" s="2" t="s">
        <v>167</v>
      </c>
      <c r="H52" s="17" t="str">
        <f>IFERROR(VLOOKUP(Table4[[#This Row],[SDGs]],Table6[#All],2,),"")</f>
        <v>SDG-11</v>
      </c>
      <c r="I52" s="2">
        <v>11.1</v>
      </c>
      <c r="J52" s="17" t="s">
        <v>62</v>
      </c>
      <c r="K52" s="50"/>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17"/>
      <c r="BA52" s="17"/>
      <c r="BB52" s="17"/>
      <c r="BC52" s="17"/>
      <c r="BD52" s="17"/>
      <c r="BE52" s="17"/>
      <c r="BF52" s="17"/>
      <c r="BG52" s="17"/>
      <c r="BH52" s="17"/>
      <c r="BI52" s="17"/>
      <c r="BJ52" s="17"/>
    </row>
    <row r="53" spans="1:62" s="2" customFormat="1" x14ac:dyDescent="0.25">
      <c r="A53" s="4" t="str">
        <f>CONCATENATE(Table4[[#This Row],[Indicator]],Table4[[#This Row],[SDGs]])</f>
        <v xml:space="preserve">Total electricity consumption per household per yearSustainable cities and communities </v>
      </c>
      <c r="B53" s="37" t="str">
        <f>CONCATENATE(Table4[[#This Row],[Indicator]],Table4[[#This Row],[SDGs]],Table4[[#This Row],[Target]])</f>
        <v>Total electricity consumption per household per yearSustainable cities and communities By 2030, ensure access for all to adequate, safe and affordable housing and basic services, and upgrade slums</v>
      </c>
      <c r="C53" s="35" t="s">
        <v>182</v>
      </c>
      <c r="D53" s="32" t="s">
        <v>106</v>
      </c>
      <c r="E53" s="32" t="str">
        <f>Table4[[#This Row],[Sustainable development dimension]]</f>
        <v>Social</v>
      </c>
      <c r="F53" s="32" t="s">
        <v>86</v>
      </c>
      <c r="G53" s="2" t="s">
        <v>167</v>
      </c>
      <c r="H53" s="17" t="str">
        <f>IFERROR(VLOOKUP(Table4[[#This Row],[SDGs]],Table6[#All],2,),"")</f>
        <v>SDG-11</v>
      </c>
      <c r="I53" s="2">
        <v>11.1</v>
      </c>
      <c r="J53" s="17" t="s">
        <v>62</v>
      </c>
      <c r="K53" s="50"/>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17"/>
      <c r="BA53" s="17"/>
      <c r="BB53" s="17"/>
      <c r="BC53" s="17"/>
      <c r="BD53" s="17"/>
      <c r="BE53" s="17"/>
      <c r="BF53" s="17"/>
      <c r="BG53" s="17"/>
      <c r="BH53" s="17"/>
      <c r="BI53" s="17"/>
      <c r="BJ53" s="17"/>
    </row>
    <row r="54" spans="1:62" s="2" customFormat="1" x14ac:dyDescent="0.25">
      <c r="A54" s="4" t="str">
        <f>CONCATENATE(Table4[[#This Row],[Indicator]],Table4[[#This Row],[SDGs]])</f>
        <v xml:space="preserve">Average length of electrical interruptionsSustainable cities and communities </v>
      </c>
      <c r="B54" s="29" t="str">
        <f>CONCATENATE(Table4[[#This Row],[Indicator]],Table4[[#This Row],[SDGs]],Table4[[#This Row],[Target]])</f>
        <v>Average length of electrical interruptionsSustainable cities and communities By 2030, ensure access for all to adequate, safe and affordable housing and basic services, and upgrade slums</v>
      </c>
      <c r="C54" s="35" t="s">
        <v>182</v>
      </c>
      <c r="D54" s="32" t="s">
        <v>107</v>
      </c>
      <c r="E54" s="32" t="str">
        <f>Table4[[#This Row],[Sustainable development dimension]]</f>
        <v>Social</v>
      </c>
      <c r="F54" s="32" t="s">
        <v>86</v>
      </c>
      <c r="G54" s="2" t="s">
        <v>167</v>
      </c>
      <c r="H54" s="17" t="str">
        <f>IFERROR(VLOOKUP(Table4[[#This Row],[SDGs]],Table6[#All],2,),"")</f>
        <v>SDG-11</v>
      </c>
      <c r="I54" s="2">
        <v>11.1</v>
      </c>
      <c r="J54" s="17" t="s">
        <v>62</v>
      </c>
      <c r="K54" s="50"/>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17"/>
      <c r="BA54" s="17"/>
      <c r="BB54" s="17"/>
      <c r="BC54" s="17"/>
      <c r="BD54" s="17"/>
      <c r="BE54" s="17"/>
      <c r="BF54" s="17"/>
      <c r="BG54" s="17"/>
      <c r="BH54" s="17"/>
      <c r="BI54" s="17"/>
      <c r="BJ54" s="17"/>
    </row>
    <row r="55" spans="1:62" x14ac:dyDescent="0.25">
      <c r="A55" s="4" t="str">
        <f>CONCATENATE(Table4[[#This Row],[Indicator]],Table4[[#This Row],[SDGs]])</f>
        <v xml:space="preserve">Share of energy from renewablesAffordable clean energy </v>
      </c>
      <c r="B55" s="3" t="str">
        <f>CONCATENATE(Table4[[#This Row],[Indicator]],Table4[[#This Row],[SDGs]],Table4[[#This Row],[Target]])</f>
        <v>Share of energy from renewablesAffordable clean energy Increase substantially the share of renewable energy in the global energy mix by 2030</v>
      </c>
      <c r="C55" s="17" t="s">
        <v>180</v>
      </c>
      <c r="D55" s="17" t="s">
        <v>54</v>
      </c>
      <c r="E55" s="17" t="str">
        <f>Table4[[#This Row],[Sustainable development dimension]]</f>
        <v>Environmental</v>
      </c>
      <c r="F55" s="17">
        <v>7.3</v>
      </c>
      <c r="G55" s="17" t="s">
        <v>159</v>
      </c>
      <c r="H55" s="17" t="str">
        <f>IFERROR(VLOOKUP(Table4[[#This Row],[SDGs]],Table6[#All],2,),"")</f>
        <v>SDG-7</v>
      </c>
      <c r="I55" s="33">
        <v>7.2</v>
      </c>
      <c r="J55" s="17" t="s">
        <v>53</v>
      </c>
      <c r="K55" s="33"/>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17"/>
      <c r="BA55" s="17"/>
      <c r="BB55" s="17"/>
      <c r="BC55" s="17"/>
      <c r="BD55" s="17"/>
      <c r="BE55" s="17"/>
      <c r="BF55" s="17"/>
      <c r="BG55" s="17"/>
      <c r="BH55" s="17"/>
      <c r="BI55" s="17"/>
      <c r="BJ55" s="17"/>
    </row>
    <row r="56" spans="1:62" s="2" customFormat="1" x14ac:dyDescent="0.25">
      <c r="A56" s="4" t="str">
        <f>CONCATENATE(Table4[[#This Row],[Indicator]],Table4[[#This Row],[SDGs]])</f>
        <v xml:space="preserve">The percentage of total energy derived from renewable sources, as a share of the city’s total energy consumption Affordable clean energy </v>
      </c>
      <c r="B56" s="29" t="str">
        <f>CONCATENATE(Table4[[#This Row],[Indicator]],Table4[[#This Row],[SDGs]],Table4[[#This Row],[Target]])</f>
        <v>The percentage of total energy derived from renewable sources, as a share of the city’s total energy consumption Affordable clean energy Increase substantially the share of renewable energy in the global energy mix by 2030</v>
      </c>
      <c r="C56" s="35" t="s">
        <v>180</v>
      </c>
      <c r="D56" s="32" t="s">
        <v>108</v>
      </c>
      <c r="E56" s="32" t="str">
        <f>Table4[[#This Row],[Sustainable development dimension]]</f>
        <v>Environmental</v>
      </c>
      <c r="F56" s="32" t="s">
        <v>86</v>
      </c>
      <c r="G56" s="2" t="s">
        <v>159</v>
      </c>
      <c r="H56" s="17" t="str">
        <f>IFERROR(VLOOKUP(Table4[[#This Row],[SDGs]],Table6[#All],2,),"")</f>
        <v>SDG-7</v>
      </c>
      <c r="I56" s="2">
        <v>7.2</v>
      </c>
      <c r="J56" s="17" t="s">
        <v>53</v>
      </c>
      <c r="K56" s="50"/>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17"/>
      <c r="BA56" s="17"/>
      <c r="BB56" s="17"/>
      <c r="BC56" s="17"/>
      <c r="BD56" s="17"/>
      <c r="BE56" s="17"/>
      <c r="BF56" s="17"/>
      <c r="BG56" s="17"/>
      <c r="BH56" s="17"/>
      <c r="BI56" s="17"/>
      <c r="BJ56" s="17"/>
    </row>
    <row r="57" spans="1:62" x14ac:dyDescent="0.25">
      <c r="A57" s="4" t="str">
        <f>CONCATENATE(Table4[[#This Row],[Indicator]],Table4[[#This Row],[SDGs]])</f>
        <v xml:space="preserve">Presence of urban building codes stipulating either the use of local materials and/or new energy efficient technologies or with incentives for the sameSustainable cities and communities </v>
      </c>
      <c r="B57" s="3" t="str">
        <f>CONCATENATE(Table4[[#This Row],[Indicator]],Table4[[#This Row],[SDGs]],Table4[[#This Row],[Target]])</f>
        <v>Presence of urban building codes stipulating either the use of local materials and/or new energy efficient technologies or with incentives for the sameSustainable cities and communities Support least developed countries, including through financial and technical assistance, for sustainable and resilient buildings utilizing local materials</v>
      </c>
      <c r="C57" s="17" t="s">
        <v>145</v>
      </c>
      <c r="D57" s="17" t="s">
        <v>77</v>
      </c>
      <c r="E57" s="17" t="str">
        <f>Table4[[#This Row],[Sustainable development dimension]]</f>
        <v>Economic</v>
      </c>
      <c r="F57" s="17">
        <v>11.4</v>
      </c>
      <c r="G57" s="17" t="s">
        <v>167</v>
      </c>
      <c r="H57" s="17" t="str">
        <f>IFERROR(VLOOKUP(Table4[[#This Row],[SDGs]],Table6[#All],2,),"")</f>
        <v>SDG-11</v>
      </c>
      <c r="I57" s="33" t="s">
        <v>75</v>
      </c>
      <c r="J57" s="17" t="s">
        <v>76</v>
      </c>
      <c r="K57" s="2"/>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4"/>
      <c r="AO57" s="3"/>
      <c r="AP57" s="3"/>
      <c r="AQ57" s="3"/>
      <c r="AR57" s="3"/>
      <c r="AS57" s="3"/>
      <c r="AT57" s="3"/>
      <c r="AU57" s="3"/>
      <c r="AV57" s="3"/>
      <c r="AW57" s="3"/>
      <c r="AX57" s="3"/>
      <c r="AY57" s="3"/>
    </row>
    <row r="58" spans="1:62" x14ac:dyDescent="0.25">
      <c r="A58" s="4" t="str">
        <f>CONCATENATE(Table4[[#This Row],[Indicator]],Table4[[#This Row],[SDGs]])</f>
        <v xml:space="preserve">Percentage of population using safely managed sanitation servicesSustainable cities and communities </v>
      </c>
      <c r="B58" s="3" t="str">
        <f>CONCATENATE(Table4[[#This Row],[Indicator]],Table4[[#This Row],[SDGs]],Table4[[#This Row],[Target]])</f>
        <v>Percentage of population using safely managed sanitation servicesSustainable cities and communities By 2030, ensure access for all to adequate, safe and affordable housing and basic services, and upgrade slums</v>
      </c>
      <c r="C58" s="17" t="s">
        <v>182</v>
      </c>
      <c r="D58" s="17" t="s">
        <v>37</v>
      </c>
      <c r="E58" s="17" t="str">
        <f>Table4[[#This Row],[Sustainable development dimension]]</f>
        <v>Social</v>
      </c>
      <c r="F58" s="17">
        <v>46</v>
      </c>
      <c r="G58" s="17" t="s">
        <v>167</v>
      </c>
      <c r="H58" s="17" t="str">
        <f>IFERROR(VLOOKUP(Table4[[#This Row],[SDGs]],Table6[#All],2,),"")</f>
        <v>SDG-11</v>
      </c>
      <c r="I58" s="33">
        <v>11.1</v>
      </c>
      <c r="J58" s="17" t="s">
        <v>62</v>
      </c>
      <c r="K58" s="2" t="s">
        <v>242</v>
      </c>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4"/>
      <c r="AO58" s="3"/>
      <c r="AP58" s="3"/>
      <c r="AQ58" s="3"/>
      <c r="AR58" s="3"/>
      <c r="AS58" s="3"/>
      <c r="AT58" s="3"/>
      <c r="AU58" s="3"/>
      <c r="AV58" s="3"/>
      <c r="AW58" s="3"/>
      <c r="AX58" s="3"/>
      <c r="AY58" s="3"/>
    </row>
    <row r="59" spans="1:62" s="2" customFormat="1" x14ac:dyDescent="0.25">
      <c r="A59" s="4" t="str">
        <f>CONCATENATE(Table4[[#This Row],[Indicator]],Table4[[#This Row],[SDGs]])</f>
        <v xml:space="preserve">Percentage of households with a home connection to the sewer systemSustainable cities and communities </v>
      </c>
      <c r="B59" s="29" t="str">
        <f>CONCATENATE(Table4[[#This Row],[Indicator]],Table4[[#This Row],[SDGs]],Table4[[#This Row],[Target]])</f>
        <v>Percentage of households with a home connection to the sewer systemSustainable cities and communities By 2030, ensure access for all to adequate, safe and affordable housing and basic services, and upgrade slums</v>
      </c>
      <c r="C59" s="35" t="s">
        <v>182</v>
      </c>
      <c r="D59" s="32" t="s">
        <v>121</v>
      </c>
      <c r="E59" s="32" t="str">
        <f>Table4[[#This Row],[Sustainable development dimension]]</f>
        <v>Social</v>
      </c>
      <c r="F59" s="32" t="s">
        <v>86</v>
      </c>
      <c r="G59" s="2" t="s">
        <v>167</v>
      </c>
      <c r="H59" s="17" t="str">
        <f>IFERROR(VLOOKUP(Table4[[#This Row],[SDGs]],Table6[#All],2,),"")</f>
        <v>SDG-11</v>
      </c>
      <c r="I59" s="2">
        <v>11.1</v>
      </c>
      <c r="J59" s="17" t="s">
        <v>62</v>
      </c>
      <c r="K59" s="50"/>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17"/>
      <c r="BA59" s="17"/>
      <c r="BB59" s="17"/>
      <c r="BC59" s="17"/>
      <c r="BD59" s="17"/>
      <c r="BE59" s="17"/>
      <c r="BF59" s="17"/>
      <c r="BG59" s="17"/>
      <c r="BH59" s="17"/>
      <c r="BI59" s="17"/>
      <c r="BJ59" s="17"/>
    </row>
    <row r="60" spans="1:62" x14ac:dyDescent="0.25">
      <c r="A60" s="4" t="str">
        <f>CONCATENATE(Table4[[#This Row],[Indicator]],Table4[[#This Row],[SDGs]])</f>
        <v xml:space="preserve">Percentage of population practicing open defecationClean water and sanitation </v>
      </c>
      <c r="B60" s="3" t="str">
        <f>CONCATENATE(Table4[[#This Row],[Indicator]],Table4[[#This Row],[SDGs]],Table4[[#This Row],[Target]])</f>
        <v>Percentage of population practicing open defecationClean water and sanitation By 2030, achieve access to adequate and equitable sanitation and hygiene for all, and end open defecation, paying special attention to the needs of women and girls and those in vulnerable situations</v>
      </c>
      <c r="C60" s="17" t="s">
        <v>182</v>
      </c>
      <c r="D60" s="17" t="s">
        <v>38</v>
      </c>
      <c r="E60" s="17" t="str">
        <f>Table4[[#This Row],[Sustainable development dimension]]</f>
        <v>Social</v>
      </c>
      <c r="F60" s="17">
        <v>6.1</v>
      </c>
      <c r="G60" s="17" t="s">
        <v>158</v>
      </c>
      <c r="H60" s="17" t="str">
        <f>IFERROR(VLOOKUP(Table4[[#This Row],[SDGs]],Table6[#All],2,),"")</f>
        <v>SDG-6</v>
      </c>
      <c r="I60" s="33">
        <v>6.2</v>
      </c>
      <c r="J60" s="17" t="s">
        <v>36</v>
      </c>
      <c r="K60" s="33"/>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17"/>
      <c r="BA60" s="17"/>
      <c r="BB60" s="17"/>
      <c r="BC60" s="17"/>
      <c r="BD60" s="17"/>
      <c r="BE60" s="17"/>
      <c r="BF60" s="17"/>
      <c r="BG60" s="17"/>
      <c r="BH60" s="17"/>
      <c r="BI60" s="17"/>
      <c r="BJ60" s="17"/>
    </row>
    <row r="61" spans="1:62" x14ac:dyDescent="0.25">
      <c r="A61" s="4" t="str">
        <f>CONCATENATE(Table4[[#This Row],[Indicator]],Table4[[#This Row],[SDGs]])</f>
        <v xml:space="preserve">Proportion of the population connected to collective sewers or with on-site storage of all domestic wastewatersClean water and sanitation </v>
      </c>
      <c r="B61" s="3" t="str">
        <f>CONCATENATE(Table4[[#This Row],[Indicator]],Table4[[#This Row],[SDGs]],Table4[[#This Row],[Target]])</f>
        <v>Proportion of the population connected to collective sewers or with on-site storage of all domestic wastewatersClean water and sanitation By 2030, achieve access to adequate and equitable sanitation and hygiene for all, and end open defecation, paying special attention to the needs of women and girls and those in vulnerable situations</v>
      </c>
      <c r="C61" s="17" t="s">
        <v>180</v>
      </c>
      <c r="D61" s="17" t="s">
        <v>39</v>
      </c>
      <c r="E61" s="17" t="str">
        <f>Table4[[#This Row],[Sustainable development dimension]]</f>
        <v>Environmental</v>
      </c>
      <c r="F61" s="17">
        <v>6.3</v>
      </c>
      <c r="G61" s="17" t="s">
        <v>158</v>
      </c>
      <c r="H61" s="17" t="str">
        <f>IFERROR(VLOOKUP(Table4[[#This Row],[SDGs]],Table6[#All],2,),"")</f>
        <v>SDG-6</v>
      </c>
      <c r="I61" s="33">
        <v>6.2</v>
      </c>
      <c r="J61" s="17" t="s">
        <v>36</v>
      </c>
      <c r="K61" s="2"/>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4"/>
      <c r="AO61" s="3"/>
      <c r="AP61" s="3"/>
      <c r="AQ61" s="3"/>
      <c r="AR61" s="3"/>
      <c r="AS61" s="3"/>
      <c r="AT61" s="3"/>
      <c r="AU61" s="3"/>
      <c r="AV61" s="3"/>
      <c r="AW61" s="3"/>
      <c r="AX61" s="3"/>
      <c r="AY61" s="3"/>
    </row>
    <row r="62" spans="1:62" x14ac:dyDescent="0.25">
      <c r="A62" s="4" t="str">
        <f>CONCATENATE(Table4[[#This Row],[Indicator]],Table4[[#This Row],[SDGs]])</f>
        <v xml:space="preserve">Percentage of urban population living in slums or informal settlements (MDG Indicator)Sustainable cities and communities </v>
      </c>
      <c r="B62" s="3" t="str">
        <f>CONCATENATE(Table4[[#This Row],[Indicator]],Table4[[#This Row],[SDGs]],Table4[[#This Row],[Target]])</f>
        <v>Percentage of urban population living in slums or informal settlements (MDG Indicator)Sustainable cities and communities By 2030, ensure access for all to adequate, safe and affordable housing and basic services, and upgrade slums</v>
      </c>
      <c r="C62" s="17" t="s">
        <v>182</v>
      </c>
      <c r="D62" s="17" t="s">
        <v>64</v>
      </c>
      <c r="E62" s="17" t="str">
        <f>Table4[[#This Row],[Sustainable development dimension]]</f>
        <v>Social</v>
      </c>
      <c r="F62" s="17">
        <v>66</v>
      </c>
      <c r="G62" s="17" t="s">
        <v>167</v>
      </c>
      <c r="H62" s="17" t="str">
        <f>IFERROR(VLOOKUP(Table4[[#This Row],[SDGs]],Table6[#All],2,),"")</f>
        <v>SDG-11</v>
      </c>
      <c r="I62" s="33">
        <v>11.1</v>
      </c>
      <c r="J62" s="17" t="s">
        <v>62</v>
      </c>
      <c r="K62" s="2" t="s">
        <v>243</v>
      </c>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4"/>
      <c r="AO62" s="3"/>
      <c r="AP62" s="3"/>
      <c r="AQ62" s="3"/>
      <c r="AR62" s="3"/>
      <c r="AS62" s="3"/>
      <c r="AT62" s="3"/>
      <c r="AU62" s="3"/>
      <c r="AV62" s="3"/>
      <c r="AW62" s="3"/>
      <c r="AX62" s="3"/>
      <c r="AY62" s="3"/>
    </row>
    <row r="63" spans="1:62" x14ac:dyDescent="0.25">
      <c r="A63" s="4" t="str">
        <f>CONCATENATE(Table4[[#This Row],[Indicator]],Table4[[#This Row],[SDGs]])</f>
        <v xml:space="preserve">Access to all-weather road (% access within [x] km distance to road)Sustainable cities and communities </v>
      </c>
      <c r="B63" s="3" t="str">
        <f>CONCATENATE(Table4[[#This Row],[Indicator]],Table4[[#This Row],[SDGs]],Table4[[#This Row],[Target]])</f>
        <v>Access to all-weather road (% access within [x] km distance to road)Sustainable cities and communities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v>
      </c>
      <c r="C63" s="17" t="s">
        <v>182</v>
      </c>
      <c r="D63" s="17" t="s">
        <v>60</v>
      </c>
      <c r="E63" s="17" t="str">
        <f>Table4[[#This Row],[Sustainable development dimension]]</f>
        <v>Social</v>
      </c>
      <c r="F63" s="17">
        <v>58</v>
      </c>
      <c r="G63" s="17" t="s">
        <v>167</v>
      </c>
      <c r="H63" s="17" t="str">
        <f>IFERROR(VLOOKUP(Table4[[#This Row],[SDGs]],Table6[#All],2,),"")</f>
        <v>SDG-11</v>
      </c>
      <c r="I63" s="33">
        <v>11.2</v>
      </c>
      <c r="J63" s="17" t="s">
        <v>65</v>
      </c>
      <c r="K63" s="2" t="s">
        <v>244</v>
      </c>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4"/>
      <c r="AO63" s="3"/>
      <c r="AP63" s="3"/>
      <c r="AQ63" s="3"/>
      <c r="AR63" s="3"/>
      <c r="AS63" s="3"/>
      <c r="AT63" s="3"/>
      <c r="AU63" s="3"/>
      <c r="AV63" s="3"/>
      <c r="AW63" s="3"/>
      <c r="AX63" s="3"/>
      <c r="AY63" s="3"/>
    </row>
    <row r="64" spans="1:62" x14ac:dyDescent="0.25">
      <c r="A64" s="4" t="str">
        <f>CONCATENATE(Table4[[#This Row],[Indicator]],Table4[[#This Row],[SDGs]])</f>
        <v xml:space="preserve">Percentage of people within 0.5km of public transit running at least every 20 minutesSustainable cities and communities </v>
      </c>
      <c r="B64" s="11" t="str">
        <f>CONCATENATE(Table4[[#This Row],[Indicator]],Table4[[#This Row],[SDGs]],Table4[[#This Row],[Target]])</f>
        <v>Percentage of people within 0.5km of public transit running at least every 20 minutesSustainable cities and communities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v>
      </c>
      <c r="C64" s="17" t="s">
        <v>182</v>
      </c>
      <c r="D64" s="17" t="s">
        <v>66</v>
      </c>
      <c r="E64" s="17" t="str">
        <f>Table4[[#This Row],[Sustainable development dimension]]</f>
        <v>Social</v>
      </c>
      <c r="F64" s="17">
        <v>67</v>
      </c>
      <c r="G64" s="17" t="s">
        <v>167</v>
      </c>
      <c r="H64" s="17" t="str">
        <f>IFERROR(VLOOKUP(Table4[[#This Row],[SDGs]],Table6[#All],2,),"")</f>
        <v>SDG-11</v>
      </c>
      <c r="I64" s="33">
        <v>11.2</v>
      </c>
      <c r="J64" s="17" t="s">
        <v>65</v>
      </c>
      <c r="K64" s="2">
        <v>9</v>
      </c>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4"/>
      <c r="AO64" s="3"/>
      <c r="AP64" s="3"/>
      <c r="AQ64" s="3"/>
      <c r="AR64" s="3"/>
      <c r="AS64" s="3"/>
      <c r="AT64" s="3"/>
      <c r="AU64" s="3"/>
      <c r="AV64" s="3"/>
      <c r="AW64" s="3"/>
      <c r="AX64" s="3"/>
      <c r="AY64" s="3"/>
    </row>
    <row r="65" spans="1:62" x14ac:dyDescent="0.25">
      <c r="A65" s="4" t="str">
        <f>CONCATENATE(Table4[[#This Row],[Indicator]],Table4[[#This Row],[SDGs]])</f>
        <v xml:space="preserve">Kilometers of road per 100,000 populationSustainable cities and communities </v>
      </c>
      <c r="B65" s="29" t="str">
        <f>CONCATENATE(Table4[[#This Row],[Indicator]],Table4[[#This Row],[SDGs]],Table4[[#This Row],[Target]])</f>
        <v>Kilometers of road per 100,000 populationSustainable cities and communities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v>
      </c>
      <c r="C65" s="31" t="s">
        <v>182</v>
      </c>
      <c r="D65" s="31" t="s">
        <v>214</v>
      </c>
      <c r="E65" s="31" t="str">
        <f>Table4[[#This Row],[Sustainable development dimension]]</f>
        <v>Social</v>
      </c>
      <c r="F65" s="31" t="s">
        <v>86</v>
      </c>
      <c r="G65" s="17" t="s">
        <v>167</v>
      </c>
      <c r="H65" s="17" t="str">
        <f>IFERROR(VLOOKUP(Table4[[#This Row],[SDGs]],Table6[#All],2,),"")</f>
        <v>SDG-11</v>
      </c>
      <c r="I65" s="33">
        <v>11.2</v>
      </c>
      <c r="J65" s="17" t="s">
        <v>65</v>
      </c>
      <c r="K65" s="2"/>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4"/>
      <c r="AO65" s="3"/>
      <c r="AP65" s="3"/>
      <c r="AQ65" s="3"/>
      <c r="AR65" s="3"/>
      <c r="AS65" s="3"/>
      <c r="AT65" s="3"/>
      <c r="AU65" s="3"/>
      <c r="AV65" s="3"/>
      <c r="AW65" s="3"/>
      <c r="AX65" s="3"/>
      <c r="AY65" s="3"/>
    </row>
    <row r="66" spans="1:62" x14ac:dyDescent="0.25">
      <c r="A66" s="4" t="str">
        <f>CONCATENATE(Table4[[#This Row],[Indicator]],Table4[[#This Row],[SDGs]])</f>
        <v xml:space="preserve">Modal split (specifically public transport) share of each mode  (buses and coaches, and trains)Sustainable cities and communities </v>
      </c>
      <c r="B66" s="29" t="str">
        <f>CONCATENATE(Table4[[#This Row],[Indicator]],Table4[[#This Row],[SDGs]],Table4[[#This Row],[Target]])</f>
        <v>Modal split (specifically public transport) share of each mode  (buses and coaches, and trains)Sustainable cities and communities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v>
      </c>
      <c r="C66" s="31" t="s">
        <v>182</v>
      </c>
      <c r="D66" s="31" t="s">
        <v>122</v>
      </c>
      <c r="E66" s="31" t="str">
        <f>Table4[[#This Row],[Sustainable development dimension]]</f>
        <v>Social</v>
      </c>
      <c r="F66" s="31" t="s">
        <v>86</v>
      </c>
      <c r="G66" s="17" t="s">
        <v>167</v>
      </c>
      <c r="H66" s="17" t="str">
        <f>IFERROR(VLOOKUP(Table4[[#This Row],[SDGs]],Table6[#All],2,),"")</f>
        <v>SDG-11</v>
      </c>
      <c r="I66" s="33">
        <v>11.2</v>
      </c>
      <c r="J66" s="17" t="s">
        <v>65</v>
      </c>
      <c r="K66" s="2"/>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4"/>
      <c r="AO66" s="3"/>
      <c r="AP66" s="3"/>
      <c r="AQ66" s="3"/>
      <c r="AR66" s="3"/>
      <c r="AS66" s="3"/>
      <c r="AT66" s="3"/>
      <c r="AU66" s="3"/>
      <c r="AV66" s="3"/>
      <c r="AW66" s="3"/>
      <c r="AX66" s="3"/>
      <c r="AY66" s="3"/>
    </row>
    <row r="67" spans="1:62" x14ac:dyDescent="0.25">
      <c r="A67" s="4" t="str">
        <f>CONCATENATE(Table4[[#This Row],[Indicator]],Table4[[#This Row],[SDGs]])</f>
        <v xml:space="preserve">Kilometers of roads dedicated exclusively to public transit per 100,000 populationSustainable cities and communities </v>
      </c>
      <c r="B67" s="29" t="str">
        <f>CONCATENATE(Table4[[#This Row],[Indicator]],Table4[[#This Row],[SDGs]],Table4[[#This Row],[Target]])</f>
        <v>Kilometers of roads dedicated exclusively to public transit per 100,000 populationSustainable cities and communities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v>
      </c>
      <c r="C67" s="31" t="s">
        <v>182</v>
      </c>
      <c r="D67" s="31" t="s">
        <v>215</v>
      </c>
      <c r="E67" s="31" t="str">
        <f>Table4[[#This Row],[Sustainable development dimension]]</f>
        <v>Social</v>
      </c>
      <c r="F67" s="31" t="s">
        <v>86</v>
      </c>
      <c r="G67" s="17" t="s">
        <v>167</v>
      </c>
      <c r="H67" s="17" t="str">
        <f>IFERROR(VLOOKUP(Table4[[#This Row],[SDGs]],Table6[#All],2,),"")</f>
        <v>SDG-11</v>
      </c>
      <c r="I67" s="33">
        <v>11.2</v>
      </c>
      <c r="J67" s="17" t="s">
        <v>65</v>
      </c>
      <c r="K67" s="2"/>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4"/>
      <c r="AO67" s="3"/>
      <c r="AP67" s="3"/>
      <c r="AQ67" s="3"/>
      <c r="AR67" s="3"/>
      <c r="AS67" s="3"/>
      <c r="AT67" s="3"/>
      <c r="AU67" s="3"/>
      <c r="AV67" s="3"/>
      <c r="AW67" s="3"/>
      <c r="AX67" s="3"/>
      <c r="AY67" s="3"/>
    </row>
    <row r="68" spans="1:62" x14ac:dyDescent="0.25">
      <c r="A68" s="4" t="str">
        <f>CONCATENATE(Table4[[#This Row],[Indicator]],Table4[[#This Row],[SDGs]])</f>
        <v xml:space="preserve">Length of cycling lanes and the public transport networkSustainable cities and communities </v>
      </c>
      <c r="B68" s="29" t="str">
        <f>CONCATENATE(Table4[[#This Row],[Indicator]],Table4[[#This Row],[SDGs]],Table4[[#This Row],[Target]])</f>
        <v>Length of cycling lanes and the public transport networkSustainable cities and communities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v>
      </c>
      <c r="C68" s="31" t="s">
        <v>182</v>
      </c>
      <c r="D68" s="31" t="s">
        <v>123</v>
      </c>
      <c r="E68" s="31" t="str">
        <f>Table4[[#This Row],[Sustainable development dimension]]</f>
        <v>Social</v>
      </c>
      <c r="F68" s="31" t="s">
        <v>86</v>
      </c>
      <c r="G68" s="17" t="s">
        <v>167</v>
      </c>
      <c r="H68" s="17" t="str">
        <f>IFERROR(VLOOKUP(Table4[[#This Row],[SDGs]],Table6[#All],2,),"")</f>
        <v>SDG-11</v>
      </c>
      <c r="I68" s="33">
        <v>11.2</v>
      </c>
      <c r="J68" s="17" t="s">
        <v>65</v>
      </c>
      <c r="K68" s="2"/>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4"/>
      <c r="AO68" s="3"/>
      <c r="AP68" s="3"/>
      <c r="AQ68" s="3"/>
      <c r="AR68" s="3"/>
      <c r="AS68" s="3"/>
      <c r="AT68" s="3"/>
      <c r="AU68" s="3"/>
      <c r="AV68" s="3"/>
      <c r="AW68" s="3"/>
      <c r="AX68" s="3"/>
      <c r="AY68" s="3"/>
    </row>
    <row r="69" spans="1:62" x14ac:dyDescent="0.25">
      <c r="A69" s="4" t="str">
        <f>CONCATENATE(Table4[[#This Row],[Indicator]],Table4[[#This Row],[SDGs]])</f>
        <v xml:space="preserve">Area of public space as a proportion of total city spaceSustainable cities and communities </v>
      </c>
      <c r="B69" s="11" t="str">
        <f>CONCATENATE(Table4[[#This Row],[Indicator]],Table4[[#This Row],[SDGs]],Table4[[#This Row],[Target]])</f>
        <v>Area of public space as a proportion of total city spaceSustainable cities and communities By 2030, provide universal access to safe, inclusive and accessible, green and public spaces, particularly for women and children, older persons and persons with disabilities</v>
      </c>
      <c r="C69" s="17" t="s">
        <v>182</v>
      </c>
      <c r="D69" s="17" t="s">
        <v>74</v>
      </c>
      <c r="E69" s="17" t="str">
        <f>Table4[[#This Row],[Sustainable development dimension]]</f>
        <v>Social</v>
      </c>
      <c r="F69" s="17">
        <v>70</v>
      </c>
      <c r="G69" s="17" t="s">
        <v>167</v>
      </c>
      <c r="H69" s="17" t="str">
        <f>IFERROR(VLOOKUP(Table4[[#This Row],[SDGs]],Table6[#All],2,),"")</f>
        <v>SDG-11</v>
      </c>
      <c r="I69" s="33">
        <v>11.7</v>
      </c>
      <c r="J69" s="17" t="s">
        <v>73</v>
      </c>
      <c r="K69" s="2" t="s">
        <v>245</v>
      </c>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4"/>
      <c r="AO69" s="3"/>
      <c r="AP69" s="3"/>
      <c r="AQ69" s="3"/>
      <c r="AR69" s="3"/>
      <c r="AS69" s="3"/>
      <c r="AT69" s="3"/>
      <c r="AU69" s="3"/>
      <c r="AV69" s="3"/>
      <c r="AW69" s="3"/>
      <c r="AX69" s="3"/>
      <c r="AY69" s="3"/>
    </row>
    <row r="70" spans="1:62" x14ac:dyDescent="0.25">
      <c r="A70" s="4" t="str">
        <f>CONCATENATE(Table4[[#This Row],[Indicator]],Table4[[#This Row],[SDGs]])</f>
        <v xml:space="preserve">Green area per 100,000 residentsSustainable cities and communities </v>
      </c>
      <c r="B70" s="29" t="str">
        <f>CONCATENATE(Table4[[#This Row],[Indicator]],Table4[[#This Row],[SDGs]],Table4[[#This Row],[Target]])</f>
        <v>Green area per 100,000 residentsSustainable cities and communities By 2030, provide universal access to safe, inclusive and accessible, green and public spaces, particularly for women and children, older persons and persons with disabilities</v>
      </c>
      <c r="C70" s="31" t="s">
        <v>180</v>
      </c>
      <c r="D70" s="31" t="s">
        <v>125</v>
      </c>
      <c r="E70" s="31" t="str">
        <f>Table4[[#This Row],[Sustainable development dimension]]</f>
        <v>Environmental</v>
      </c>
      <c r="F70" s="31" t="s">
        <v>86</v>
      </c>
      <c r="G70" s="17" t="s">
        <v>167</v>
      </c>
      <c r="H70" s="17" t="str">
        <f>IFERROR(VLOOKUP(Table4[[#This Row],[SDGs]],Table6[#All],2,),"")</f>
        <v>SDG-11</v>
      </c>
      <c r="I70" s="33">
        <v>11.7</v>
      </c>
      <c r="J70" s="17" t="s">
        <v>73</v>
      </c>
      <c r="K70" s="2"/>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4"/>
      <c r="AO70" s="3"/>
      <c r="AP70" s="3"/>
      <c r="AQ70" s="3"/>
      <c r="AR70" s="3"/>
      <c r="AS70" s="3"/>
      <c r="AT70" s="3"/>
      <c r="AU70" s="3"/>
      <c r="AV70" s="3"/>
      <c r="AW70" s="3"/>
      <c r="AX70" s="3"/>
      <c r="AY70" s="3"/>
    </row>
    <row r="71" spans="1:62" x14ac:dyDescent="0.25">
      <c r="A71" s="4" t="str">
        <f>CONCATENATE(Table4[[#This Row],[Indicator]],Table4[[#This Row],[SDGs]])</f>
        <v xml:space="preserve">[Ratio of land consumption rate to population growth rate, at comparable scale] – to be developedSustainable cities and communities </v>
      </c>
      <c r="B71" s="3" t="str">
        <f>CONCATENATE(Table4[[#This Row],[Indicator]],Table4[[#This Row],[SDGs]],Table4[[#This Row],[Target]])</f>
        <v>[Ratio of land consumption rate to population growth rate, at comparable scale] – to be developedSustainable cities and communities By 2030, provide universal access to safe, inclusive and accessible, green and public spaces, particularly for women and children, older persons and persons with disabilities</v>
      </c>
      <c r="C71" s="17" t="s">
        <v>180</v>
      </c>
      <c r="D71" s="17" t="s">
        <v>67</v>
      </c>
      <c r="E71" s="17" t="str">
        <f>Table4[[#This Row],[Sustainable development dimension]]</f>
        <v>Environmental</v>
      </c>
      <c r="F71" s="17">
        <v>68</v>
      </c>
      <c r="G71" s="17" t="s">
        <v>167</v>
      </c>
      <c r="H71" s="17" t="str">
        <f>IFERROR(VLOOKUP(Table4[[#This Row],[SDGs]],Table6[#All],2,),"")</f>
        <v>SDG-11</v>
      </c>
      <c r="I71" s="33">
        <v>11.7</v>
      </c>
      <c r="J71" s="17" t="s">
        <v>73</v>
      </c>
      <c r="K71" s="2" t="s">
        <v>246</v>
      </c>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4"/>
      <c r="AO71" s="3"/>
      <c r="AP71" s="3"/>
      <c r="AQ71" s="3"/>
      <c r="AR71" s="3"/>
      <c r="AS71" s="3"/>
      <c r="AT71" s="3"/>
      <c r="AU71" s="3"/>
      <c r="AV71" s="3"/>
      <c r="AW71" s="3"/>
      <c r="AX71" s="3"/>
      <c r="AY71" s="3"/>
    </row>
    <row r="72" spans="1:62" x14ac:dyDescent="0.25">
      <c r="A72" s="4" t="str">
        <f>CONCATENATE(Table4[[#This Row],[Indicator]],Table4[[#This Row],[SDGs]])</f>
        <v xml:space="preserve">(Net) urban population densitySustainable cities and communities </v>
      </c>
      <c r="B72" s="29" t="str">
        <f>CONCATENATE(Table4[[#This Row],[Indicator]],Table4[[#This Row],[SDGs]],Table4[[#This Row],[Target]])</f>
        <v>(Net) urban population densitySustainable cities and communities By 2030, provide universal access to safe, inclusive and accessible, green and public spaces, particularly for women and children, older persons and persons with disabilities</v>
      </c>
      <c r="C72" s="31" t="s">
        <v>182</v>
      </c>
      <c r="D72" s="31" t="s">
        <v>126</v>
      </c>
      <c r="E72" s="31" t="str">
        <f>Table4[[#This Row],[Sustainable development dimension]]</f>
        <v>Social</v>
      </c>
      <c r="F72" s="31" t="s">
        <v>86</v>
      </c>
      <c r="G72" s="17" t="s">
        <v>167</v>
      </c>
      <c r="H72" s="17" t="str">
        <f>IFERROR(VLOOKUP(Table4[[#This Row],[SDGs]],Table6[#All],2,),"")</f>
        <v>SDG-11</v>
      </c>
      <c r="I72" s="33">
        <v>11.7</v>
      </c>
      <c r="J72" s="17" t="s">
        <v>73</v>
      </c>
      <c r="K72" s="2"/>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4"/>
      <c r="AO72" s="3"/>
      <c r="AP72" s="3"/>
      <c r="AQ72" s="3"/>
      <c r="AR72" s="3"/>
      <c r="AS72" s="3"/>
      <c r="AT72" s="3"/>
      <c r="AU72" s="3"/>
      <c r="AV72" s="3"/>
      <c r="AW72" s="3"/>
      <c r="AX72" s="3"/>
      <c r="AY72" s="3"/>
    </row>
    <row r="73" spans="1:62" s="2" customFormat="1" x14ac:dyDescent="0.25">
      <c r="A73" s="4" t="str">
        <f>CONCATENATE(Table4[[#This Row],[Indicator]],Table4[[#This Row],[SDGs]])</f>
        <v>Workshop, seminars, and training related activities for capacity-buildingPartnerships for the goals</v>
      </c>
      <c r="B73" s="29" t="str">
        <f>CONCATENATE(Table4[[#This Row],[Indicator]],Table4[[#This Row],[SDGs]],Table4[[#This Row],[Target]])</f>
        <v>Workshop, seminars, and training related activities for capacity-buildingPartnerships for the goalsEnhance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v>
      </c>
      <c r="C73" s="35" t="s">
        <v>182</v>
      </c>
      <c r="D73" s="32" t="s">
        <v>128</v>
      </c>
      <c r="E73" s="32" t="str">
        <f>Table4[[#This Row],[Sustainable development dimension]]</f>
        <v>Social</v>
      </c>
      <c r="F73" s="32" t="s">
        <v>86</v>
      </c>
      <c r="G73" s="2" t="s">
        <v>177</v>
      </c>
      <c r="H73" s="17" t="str">
        <f>IFERROR(VLOOKUP(Table4[[#This Row],[SDGs]],Table6[#All],2,),"")</f>
        <v>SDG-17</v>
      </c>
      <c r="I73" s="2">
        <v>17.600000000000001</v>
      </c>
      <c r="J73" s="2" t="s">
        <v>224</v>
      </c>
      <c r="K73" s="50"/>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17"/>
      <c r="BA73" s="17"/>
      <c r="BB73" s="17"/>
      <c r="BC73" s="17"/>
      <c r="BD73" s="17"/>
      <c r="BE73" s="17"/>
      <c r="BF73" s="17"/>
      <c r="BG73" s="17"/>
      <c r="BH73" s="17"/>
      <c r="BI73" s="17"/>
      <c r="BJ73" s="17"/>
    </row>
    <row r="74" spans="1:62" s="2" customFormat="1" x14ac:dyDescent="0.25">
      <c r="A74" s="4" t="str">
        <f>CONCATENATE(Table4[[#This Row],[Indicator]],Table4[[#This Row],[SDGs]])</f>
        <v>Co-ordination mechanism to mainstream the climate resilience in city, including sector, planningPartnerships for the goals</v>
      </c>
      <c r="B74" s="29" t="str">
        <f>CONCATENATE(Table4[[#This Row],[Indicator]],Table4[[#This Row],[SDGs]],Table4[[#This Row],[Target]])</f>
        <v>Co-ordination mechanism to mainstream the climate resilience in city, including sector, planningPartnerships for the goalsEnhance the global partnership for sustainable development, complemented by multi-stakeholder partnerships that mobilize and share knowledge, expertise, technology and financial resources, to support the achievement of the sustainable development goals in</v>
      </c>
      <c r="C74" s="35" t="s">
        <v>182</v>
      </c>
      <c r="D74" s="32" t="s">
        <v>129</v>
      </c>
      <c r="E74" s="32" t="str">
        <f>Table4[[#This Row],[Sustainable development dimension]]</f>
        <v>Social</v>
      </c>
      <c r="F74" s="32" t="s">
        <v>86</v>
      </c>
      <c r="G74" s="2" t="s">
        <v>177</v>
      </c>
      <c r="H74" s="17" t="str">
        <f>IFERROR(VLOOKUP(Table4[[#This Row],[SDGs]],Table6[#All],2,),"")</f>
        <v>SDG-17</v>
      </c>
      <c r="I74" s="2">
        <v>17.600000000000001</v>
      </c>
      <c r="J74" s="2" t="s">
        <v>225</v>
      </c>
      <c r="K74" s="50"/>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17"/>
      <c r="BA74" s="17"/>
      <c r="BB74" s="17"/>
      <c r="BC74" s="17"/>
      <c r="BD74" s="17"/>
      <c r="BE74" s="17"/>
      <c r="BF74" s="17"/>
      <c r="BG74" s="17"/>
      <c r="BH74" s="17"/>
      <c r="BI74" s="17"/>
      <c r="BJ74" s="17"/>
    </row>
    <row r="75" spans="1:62" x14ac:dyDescent="0.25">
      <c r="A75" s="4" t="str">
        <f>CONCATENATE(Table4[[#This Row],[Indicator]],Table4[[#This Row],[SDGs]])</f>
        <v xml:space="preserve">[Indicator on international cooperation and capacity building in water and sanitation-related activities] – to be developedClean water and sanitation </v>
      </c>
      <c r="B75" s="3" t="str">
        <f>CONCATENATE(Table4[[#This Row],[Indicator]],Table4[[#This Row],[SDGs]],Table4[[#This Row],[Target]])</f>
        <v>[Indicator on international cooperation and capacity building in water and sanitation-related activities] – to be developedClean water and sanitation By 2030, expand international cooperation and capacity-building support to developing countries in water and sanitation related activities and programs, including water harvesting, desalination, water efficiency, wastewater treatment, recycling and reuse technologies</v>
      </c>
      <c r="C75" s="17" t="s">
        <v>182</v>
      </c>
      <c r="D75" s="17" t="s">
        <v>46</v>
      </c>
      <c r="E75" s="17" t="str">
        <f>Table4[[#This Row],[Sustainable development dimension]]</f>
        <v>Social</v>
      </c>
      <c r="F75" s="17">
        <v>6.8</v>
      </c>
      <c r="G75" s="17" t="s">
        <v>158</v>
      </c>
      <c r="H75" s="17" t="str">
        <f>IFERROR(VLOOKUP(Table4[[#This Row],[SDGs]],Table6[#All],2,),"")</f>
        <v>SDG-6</v>
      </c>
      <c r="I75" s="33" t="s">
        <v>44</v>
      </c>
      <c r="J75" s="17" t="s">
        <v>45</v>
      </c>
      <c r="K75" s="33"/>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17"/>
      <c r="BA75" s="17"/>
      <c r="BB75" s="17"/>
      <c r="BC75" s="17"/>
      <c r="BD75" s="17"/>
      <c r="BE75" s="17"/>
      <c r="BF75" s="17"/>
      <c r="BG75" s="17"/>
      <c r="BH75" s="17"/>
      <c r="BI75" s="17"/>
      <c r="BJ75" s="17"/>
    </row>
    <row r="76" spans="1:62" x14ac:dyDescent="0.25">
      <c r="A76" s="4" t="str">
        <f>CONCATENATE(Table4[[#This Row],[Indicator]],Table4[[#This Row],[SDGs]])</f>
        <v xml:space="preserve">[Indicator on participation of local communities for improving water and sanitation management] – to be developedClean water and sanitation </v>
      </c>
      <c r="B76" s="3" t="str">
        <f>CONCATENATE(Table4[[#This Row],[Indicator]],Table4[[#This Row],[SDGs]],Table4[[#This Row],[Target]])</f>
        <v>[Indicator on participation of local communities for improving water and sanitation management] – to be developedClean water and sanitation Support and strengthen the participation of local communities for improving water and sanitation management</v>
      </c>
      <c r="C76" s="17" t="s">
        <v>182</v>
      </c>
      <c r="D76" s="17" t="s">
        <v>49</v>
      </c>
      <c r="E76" s="17" t="str">
        <f>Table4[[#This Row],[Sustainable development dimension]]</f>
        <v>Social</v>
      </c>
      <c r="F76" s="17">
        <v>6.9</v>
      </c>
      <c r="G76" s="17" t="s">
        <v>158</v>
      </c>
      <c r="H76" s="17" t="str">
        <f>IFERROR(VLOOKUP(Table4[[#This Row],[SDGs]],Table6[#All],2,),"")</f>
        <v>SDG-6</v>
      </c>
      <c r="I76" s="33" t="s">
        <v>47</v>
      </c>
      <c r="J76" s="17" t="s">
        <v>48</v>
      </c>
      <c r="K76" s="33"/>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17"/>
      <c r="BA76" s="17"/>
      <c r="BB76" s="17"/>
      <c r="BC76" s="17"/>
      <c r="BD76" s="17"/>
      <c r="BE76" s="17"/>
      <c r="BF76" s="17"/>
      <c r="BG76" s="17"/>
      <c r="BH76" s="17"/>
      <c r="BI76" s="17"/>
      <c r="BJ76" s="17"/>
    </row>
    <row r="77" spans="1:62" x14ac:dyDescent="0.25">
      <c r="A77" s="4" t="str">
        <f>CONCATENATE(Table4[[#This Row],[Indicator]],Table4[[#This Row],[SDGs]])</f>
        <v xml:space="preserve">Noise pollutionSustainable cities and communities </v>
      </c>
      <c r="B77" s="29" t="str">
        <f>CONCATENATE(Table4[[#This Row],[Indicator]],Table4[[#This Row],[SDGs]],Table4[[#This Row],[Target]])</f>
        <v>Noise pollutionSustainable cities and communities By 2030, reduce the adverse per capita environmental impact of cities, including by paying special attention to air quality, municipal and other waste management</v>
      </c>
      <c r="C77" s="25" t="s">
        <v>180</v>
      </c>
      <c r="D77" s="31" t="s">
        <v>183</v>
      </c>
      <c r="E77" s="31" t="str">
        <f>Table4[[#This Row],[Sustainable development dimension]]</f>
        <v>Environmental</v>
      </c>
      <c r="F77" s="31" t="s">
        <v>86</v>
      </c>
      <c r="G77" s="17" t="s">
        <v>167</v>
      </c>
      <c r="H77" s="17" t="str">
        <f>IFERROR(VLOOKUP(Table4[[#This Row],[SDGs]],Table6[#All],2,),"")</f>
        <v>SDG-11</v>
      </c>
      <c r="I77" s="33">
        <v>11.6</v>
      </c>
      <c r="J77" s="17" t="s">
        <v>72</v>
      </c>
      <c r="K77" s="2"/>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4"/>
      <c r="AO77" s="3"/>
      <c r="AP77" s="3"/>
      <c r="AQ77" s="3"/>
      <c r="AR77" s="3"/>
      <c r="AS77" s="3"/>
      <c r="AT77" s="3"/>
      <c r="AU77" s="3"/>
      <c r="AV77" s="3"/>
      <c r="AW77" s="3"/>
      <c r="AX77" s="3"/>
      <c r="AY77" s="3"/>
    </row>
    <row r="78" spans="1:62" s="2" customFormat="1" x14ac:dyDescent="0.25">
      <c r="A78" s="36" t="str">
        <f>CONCATENATE(Table4[[#This Row],[Indicator]],Table4[[#This Row],[SDGs]])</f>
        <v/>
      </c>
      <c r="B78" s="29" t="str">
        <f>CONCATENATE(Table4[[#This Row],[Indicator]],Table4[[#This Row],[SDGs]],Table4[[#This Row],[Target]])</f>
        <v/>
      </c>
      <c r="C78" s="38"/>
      <c r="E78" s="2">
        <f>Table4[[#This Row],[Sustainable development dimension]]</f>
        <v>0</v>
      </c>
      <c r="K78" s="50"/>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17"/>
      <c r="BA78" s="17"/>
      <c r="BB78" s="17"/>
      <c r="BC78" s="17"/>
      <c r="BD78" s="17"/>
      <c r="BE78" s="17"/>
      <c r="BF78" s="17"/>
      <c r="BG78" s="17"/>
      <c r="BH78" s="17"/>
      <c r="BI78" s="17"/>
      <c r="BJ78" s="17"/>
    </row>
    <row r="79" spans="1:62" s="2" customFormat="1" x14ac:dyDescent="0.25">
      <c r="A79" s="36" t="str">
        <f>CONCATENATE(Table4[[#This Row],[Indicator]],Table4[[#This Row],[SDGs]])</f>
        <v/>
      </c>
      <c r="B79" s="29" t="str">
        <f>CONCATENATE(Table4[[#This Row],[Indicator]],Table4[[#This Row],[SDGs]],Table4[[#This Row],[Target]])</f>
        <v/>
      </c>
      <c r="C79" s="38"/>
      <c r="E79" s="2">
        <f>Table4[[#This Row],[Sustainable development dimension]]</f>
        <v>0</v>
      </c>
      <c r="K79" s="50"/>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17"/>
      <c r="BA79" s="17"/>
      <c r="BB79" s="17"/>
      <c r="BC79" s="17"/>
      <c r="BD79" s="17"/>
      <c r="BE79" s="17"/>
      <c r="BF79" s="17"/>
      <c r="BG79" s="17"/>
      <c r="BH79" s="17"/>
      <c r="BI79" s="17"/>
      <c r="BJ79" s="17"/>
    </row>
    <row r="80" spans="1:62" s="2" customFormat="1" x14ac:dyDescent="0.25">
      <c r="A80" s="36" t="str">
        <f>CONCATENATE(Table4[[#This Row],[Indicator]],Table4[[#This Row],[SDGs]])</f>
        <v/>
      </c>
      <c r="B80" s="29" t="str">
        <f>CONCATENATE(Table4[[#This Row],[Indicator]],Table4[[#This Row],[SDGs]],Table4[[#This Row],[Target]])</f>
        <v/>
      </c>
      <c r="C80" s="38"/>
      <c r="E80" s="2">
        <f>Table4[[#This Row],[Sustainable development dimension]]</f>
        <v>0</v>
      </c>
      <c r="K80" s="50"/>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17"/>
      <c r="BA80" s="17"/>
      <c r="BB80" s="17"/>
      <c r="BC80" s="17"/>
      <c r="BD80" s="17"/>
      <c r="BE80" s="17"/>
      <c r="BF80" s="17"/>
      <c r="BG80" s="17"/>
      <c r="BH80" s="17"/>
      <c r="BI80" s="17"/>
      <c r="BJ80" s="17"/>
    </row>
    <row r="81" spans="1:62" s="2" customFormat="1" x14ac:dyDescent="0.25">
      <c r="A81" s="36" t="str">
        <f>CONCATENATE(Table4[[#This Row],[Indicator]],Table4[[#This Row],[SDGs]])</f>
        <v/>
      </c>
      <c r="B81" s="29" t="str">
        <f>CONCATENATE(Table4[[#This Row],[Indicator]],Table4[[#This Row],[SDGs]],Table4[[#This Row],[Target]])</f>
        <v/>
      </c>
      <c r="C81" s="38"/>
      <c r="E81" s="2">
        <f>Table4[[#This Row],[Sustainable development dimension]]</f>
        <v>0</v>
      </c>
      <c r="K81" s="50"/>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17"/>
      <c r="BA81" s="17"/>
      <c r="BB81" s="17"/>
      <c r="BC81" s="17"/>
      <c r="BD81" s="17"/>
      <c r="BE81" s="17"/>
      <c r="BF81" s="17"/>
      <c r="BG81" s="17"/>
      <c r="BH81" s="17"/>
      <c r="BI81" s="17"/>
      <c r="BJ81" s="17"/>
    </row>
    <row r="82" spans="1:62" s="2" customFormat="1" x14ac:dyDescent="0.25">
      <c r="A82" s="36" t="str">
        <f>CONCATENATE(Table4[[#This Row],[Indicator]],Table4[[#This Row],[SDGs]])</f>
        <v/>
      </c>
      <c r="B82" s="29" t="str">
        <f>CONCATENATE(Table4[[#This Row],[Indicator]],Table4[[#This Row],[SDGs]],Table4[[#This Row],[Target]])</f>
        <v/>
      </c>
      <c r="C82" s="38"/>
      <c r="E82" s="2">
        <f>Table4[[#This Row],[Sustainable development dimension]]</f>
        <v>0</v>
      </c>
      <c r="K82" s="50"/>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17"/>
      <c r="BA82" s="17"/>
      <c r="BB82" s="17"/>
      <c r="BC82" s="17"/>
      <c r="BD82" s="17"/>
      <c r="BE82" s="17"/>
      <c r="BF82" s="17"/>
      <c r="BG82" s="17"/>
      <c r="BH82" s="17"/>
      <c r="BI82" s="17"/>
      <c r="BJ82" s="17"/>
    </row>
    <row r="83" spans="1:62" s="2" customFormat="1" x14ac:dyDescent="0.25">
      <c r="A83" s="36" t="str">
        <f>CONCATENATE(Table4[[#This Row],[Indicator]],Table4[[#This Row],[SDGs]])</f>
        <v/>
      </c>
      <c r="B83" s="29" t="str">
        <f>CONCATENATE(Table4[[#This Row],[Indicator]],Table4[[#This Row],[SDGs]],Table4[[#This Row],[Target]])</f>
        <v/>
      </c>
      <c r="C83" s="38"/>
      <c r="E83" s="2">
        <f>Table4[[#This Row],[Sustainable development dimension]]</f>
        <v>0</v>
      </c>
      <c r="K83" s="50"/>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17"/>
      <c r="BA83" s="17"/>
      <c r="BB83" s="17"/>
      <c r="BC83" s="17"/>
      <c r="BD83" s="17"/>
      <c r="BE83" s="17"/>
      <c r="BF83" s="17"/>
      <c r="BG83" s="17"/>
      <c r="BH83" s="17"/>
      <c r="BI83" s="17"/>
      <c r="BJ83" s="17"/>
    </row>
    <row r="84" spans="1:62" s="2" customFormat="1" x14ac:dyDescent="0.25">
      <c r="A84" s="36" t="str">
        <f>CONCATENATE(Table4[[#This Row],[Indicator]],Table4[[#This Row],[SDGs]])</f>
        <v/>
      </c>
      <c r="B84" s="29" t="str">
        <f>CONCATENATE(Table4[[#This Row],[Indicator]],Table4[[#This Row],[SDGs]],Table4[[#This Row],[Target]])</f>
        <v/>
      </c>
      <c r="C84" s="38"/>
      <c r="E84" s="2">
        <f>Table4[[#This Row],[Sustainable development dimension]]</f>
        <v>0</v>
      </c>
      <c r="K84" s="50"/>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17"/>
      <c r="BA84" s="17"/>
      <c r="BB84" s="17"/>
      <c r="BC84" s="17"/>
      <c r="BD84" s="17"/>
      <c r="BE84" s="17"/>
      <c r="BF84" s="17"/>
      <c r="BG84" s="17"/>
      <c r="BH84" s="17"/>
      <c r="BI84" s="17"/>
      <c r="BJ84" s="17"/>
    </row>
    <row r="85" spans="1:62" s="2" customFormat="1" x14ac:dyDescent="0.25">
      <c r="A85" s="36" t="str">
        <f>CONCATENATE(Table4[[#This Row],[Indicator]],Table4[[#This Row],[SDGs]])</f>
        <v/>
      </c>
      <c r="B85" s="29" t="str">
        <f>CONCATENATE(Table4[[#This Row],[Indicator]],Table4[[#This Row],[SDGs]],Table4[[#This Row],[Target]])</f>
        <v/>
      </c>
      <c r="C85" s="38"/>
      <c r="E85" s="2">
        <f>Table4[[#This Row],[Sustainable development dimension]]</f>
        <v>0</v>
      </c>
      <c r="K85" s="50"/>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17"/>
      <c r="BA85" s="17"/>
      <c r="BB85" s="17"/>
      <c r="BC85" s="17"/>
      <c r="BD85" s="17"/>
      <c r="BE85" s="17"/>
      <c r="BF85" s="17"/>
      <c r="BG85" s="17"/>
      <c r="BH85" s="17"/>
      <c r="BI85" s="17"/>
      <c r="BJ85" s="17"/>
    </row>
    <row r="86" spans="1:62" s="2" customFormat="1" x14ac:dyDescent="0.25">
      <c r="A86" s="36" t="str">
        <f>CONCATENATE(Table4[[#This Row],[Indicator]],Table4[[#This Row],[SDGs]])</f>
        <v/>
      </c>
      <c r="B86" s="29" t="str">
        <f>CONCATENATE(Table4[[#This Row],[Indicator]],Table4[[#This Row],[SDGs]],Table4[[#This Row],[Target]])</f>
        <v/>
      </c>
      <c r="C86" s="38"/>
      <c r="E86" s="2">
        <f>Table4[[#This Row],[Sustainable development dimension]]</f>
        <v>0</v>
      </c>
      <c r="K86" s="50"/>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17"/>
      <c r="BA86" s="17"/>
      <c r="BB86" s="17"/>
      <c r="BC86" s="17"/>
      <c r="BD86" s="17"/>
      <c r="BE86" s="17"/>
      <c r="BF86" s="17"/>
      <c r="BG86" s="17"/>
      <c r="BH86" s="17"/>
      <c r="BI86" s="17"/>
      <c r="BJ86" s="17"/>
    </row>
    <row r="87" spans="1:62" s="2" customFormat="1" x14ac:dyDescent="0.25">
      <c r="A87" s="36" t="str">
        <f>CONCATENATE(Table4[[#This Row],[Indicator]],Table4[[#This Row],[SDGs]])</f>
        <v/>
      </c>
      <c r="B87" s="29" t="str">
        <f>CONCATENATE(Table4[[#This Row],[Indicator]],Table4[[#This Row],[SDGs]],Table4[[#This Row],[Target]])</f>
        <v/>
      </c>
      <c r="C87" s="38"/>
      <c r="E87" s="2">
        <f>Table4[[#This Row],[Sustainable development dimension]]</f>
        <v>0</v>
      </c>
      <c r="K87" s="50"/>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17"/>
      <c r="BA87" s="17"/>
      <c r="BB87" s="17"/>
      <c r="BC87" s="17"/>
      <c r="BD87" s="17"/>
      <c r="BE87" s="17"/>
      <c r="BF87" s="17"/>
      <c r="BG87" s="17"/>
      <c r="BH87" s="17"/>
      <c r="BI87" s="17"/>
      <c r="BJ87" s="17"/>
    </row>
    <row r="88" spans="1:62" s="2" customFormat="1" x14ac:dyDescent="0.25">
      <c r="A88" s="36" t="str">
        <f>CONCATENATE(Table4[[#This Row],[Indicator]],Table4[[#This Row],[SDGs]])</f>
        <v/>
      </c>
      <c r="B88" s="29" t="str">
        <f>CONCATENATE(Table4[[#This Row],[Indicator]],Table4[[#This Row],[SDGs]],Table4[[#This Row],[Target]])</f>
        <v/>
      </c>
      <c r="C88" s="38"/>
      <c r="E88" s="2">
        <f>Table4[[#This Row],[Sustainable development dimension]]</f>
        <v>0</v>
      </c>
      <c r="K88" s="50"/>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17"/>
      <c r="BA88" s="17"/>
      <c r="BB88" s="17"/>
      <c r="BC88" s="17"/>
      <c r="BD88" s="17"/>
      <c r="BE88" s="17"/>
      <c r="BF88" s="17"/>
      <c r="BG88" s="17"/>
      <c r="BH88" s="17"/>
      <c r="BI88" s="17"/>
      <c r="BJ88" s="17"/>
    </row>
    <row r="89" spans="1:62" s="2" customFormat="1" x14ac:dyDescent="0.25">
      <c r="A89" s="36" t="str">
        <f>CONCATENATE(Table4[[#This Row],[Indicator]],Table4[[#This Row],[SDGs]])</f>
        <v/>
      </c>
      <c r="B89" s="29" t="str">
        <f>CONCATENATE(Table4[[#This Row],[Indicator]],Table4[[#This Row],[SDGs]],Table4[[#This Row],[Target]])</f>
        <v/>
      </c>
      <c r="C89" s="38"/>
      <c r="E89" s="2">
        <f>Table4[[#This Row],[Sustainable development dimension]]</f>
        <v>0</v>
      </c>
      <c r="K89" s="50"/>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17"/>
      <c r="BA89" s="17"/>
      <c r="BB89" s="17"/>
      <c r="BC89" s="17"/>
      <c r="BD89" s="17"/>
      <c r="BE89" s="17"/>
      <c r="BF89" s="17"/>
      <c r="BG89" s="17"/>
      <c r="BH89" s="17"/>
      <c r="BI89" s="17"/>
      <c r="BJ89" s="17"/>
    </row>
    <row r="90" spans="1:62" s="2" customFormat="1" x14ac:dyDescent="0.25">
      <c r="A90" s="36" t="str">
        <f>CONCATENATE(Table4[[#This Row],[Indicator]],Table4[[#This Row],[SDGs]])</f>
        <v/>
      </c>
      <c r="B90" s="29" t="str">
        <f>CONCATENATE(Table4[[#This Row],[Indicator]],Table4[[#This Row],[SDGs]],Table4[[#This Row],[Target]])</f>
        <v/>
      </c>
      <c r="C90" s="38"/>
      <c r="E90" s="2">
        <f>Table4[[#This Row],[Sustainable development dimension]]</f>
        <v>0</v>
      </c>
      <c r="K90" s="50"/>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17"/>
      <c r="BA90" s="17"/>
      <c r="BB90" s="17"/>
      <c r="BC90" s="17"/>
      <c r="BD90" s="17"/>
      <c r="BE90" s="17"/>
      <c r="BF90" s="17"/>
      <c r="BG90" s="17"/>
      <c r="BH90" s="17"/>
      <c r="BI90" s="17"/>
      <c r="BJ90" s="17"/>
    </row>
    <row r="91" spans="1:62" s="2" customFormat="1" x14ac:dyDescent="0.25">
      <c r="A91" s="36" t="str">
        <f>CONCATENATE(Table4[[#This Row],[Indicator]],Table4[[#This Row],[SDGs]])</f>
        <v/>
      </c>
      <c r="B91" s="29" t="str">
        <f>CONCATENATE(Table4[[#This Row],[Indicator]],Table4[[#This Row],[SDGs]],Table4[[#This Row],[Target]])</f>
        <v/>
      </c>
      <c r="C91" s="38"/>
      <c r="E91" s="2">
        <f>Table4[[#This Row],[Sustainable development dimension]]</f>
        <v>0</v>
      </c>
      <c r="K91" s="50"/>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17"/>
      <c r="BA91" s="17"/>
      <c r="BB91" s="17"/>
      <c r="BC91" s="17"/>
      <c r="BD91" s="17"/>
      <c r="BE91" s="17"/>
      <c r="BF91" s="17"/>
      <c r="BG91" s="17"/>
      <c r="BH91" s="17"/>
      <c r="BI91" s="17"/>
      <c r="BJ91" s="17"/>
    </row>
    <row r="92" spans="1:62" s="2" customFormat="1" x14ac:dyDescent="0.25">
      <c r="A92" s="36" t="str">
        <f>CONCATENATE(Table4[[#This Row],[Indicator]],Table4[[#This Row],[SDGs]])</f>
        <v/>
      </c>
      <c r="B92" s="29" t="str">
        <f>CONCATENATE(Table4[[#This Row],[Indicator]],Table4[[#This Row],[SDGs]],Table4[[#This Row],[Target]])</f>
        <v/>
      </c>
      <c r="C92" s="38"/>
      <c r="E92" s="2">
        <f>Table4[[#This Row],[Sustainable development dimension]]</f>
        <v>0</v>
      </c>
      <c r="K92" s="50"/>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17"/>
      <c r="BA92" s="17"/>
      <c r="BB92" s="17"/>
      <c r="BC92" s="17"/>
      <c r="BD92" s="17"/>
      <c r="BE92" s="17"/>
      <c r="BF92" s="17"/>
      <c r="BG92" s="17"/>
      <c r="BH92" s="17"/>
      <c r="BI92" s="17"/>
      <c r="BJ92" s="17"/>
    </row>
    <row r="93" spans="1:62" s="2" customFormat="1" x14ac:dyDescent="0.25">
      <c r="A93" s="36" t="str">
        <f>CONCATENATE(Table4[[#This Row],[Indicator]],Table4[[#This Row],[SDGs]])</f>
        <v/>
      </c>
      <c r="B93" s="29" t="str">
        <f>CONCATENATE(Table4[[#This Row],[Indicator]],Table4[[#This Row],[SDGs]],Table4[[#This Row],[Target]])</f>
        <v/>
      </c>
      <c r="C93" s="38"/>
      <c r="E93" s="2">
        <f>Table4[[#This Row],[Sustainable development dimension]]</f>
        <v>0</v>
      </c>
      <c r="K93" s="50"/>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17"/>
      <c r="BA93" s="17"/>
      <c r="BB93" s="17"/>
      <c r="BC93" s="17"/>
      <c r="BD93" s="17"/>
      <c r="BE93" s="17"/>
      <c r="BF93" s="17"/>
      <c r="BG93" s="17"/>
      <c r="BH93" s="17"/>
      <c r="BI93" s="17"/>
      <c r="BJ93" s="17"/>
    </row>
    <row r="94" spans="1:62" s="2" customFormat="1" x14ac:dyDescent="0.25">
      <c r="A94" s="36" t="str">
        <f>CONCATENATE(Table4[[#This Row],[Indicator]],Table4[[#This Row],[SDGs]])</f>
        <v/>
      </c>
      <c r="B94" s="29" t="str">
        <f>CONCATENATE(Table4[[#This Row],[Indicator]],Table4[[#This Row],[SDGs]],Table4[[#This Row],[Target]])</f>
        <v/>
      </c>
      <c r="C94" s="38"/>
      <c r="E94" s="2">
        <f>Table4[[#This Row],[Sustainable development dimension]]</f>
        <v>0</v>
      </c>
      <c r="K94" s="50"/>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17"/>
      <c r="BA94" s="17"/>
      <c r="BB94" s="17"/>
      <c r="BC94" s="17"/>
      <c r="BD94" s="17"/>
      <c r="BE94" s="17"/>
      <c r="BF94" s="17"/>
      <c r="BG94" s="17"/>
      <c r="BH94" s="17"/>
      <c r="BI94" s="17"/>
      <c r="BJ94" s="17"/>
    </row>
    <row r="95" spans="1:62" s="2" customFormat="1" x14ac:dyDescent="0.25">
      <c r="A95" s="36" t="str">
        <f>CONCATENATE(Table4[[#This Row],[Indicator]],Table4[[#This Row],[SDGs]])</f>
        <v/>
      </c>
      <c r="B95" s="29" t="str">
        <f>CONCATENATE(Table4[[#This Row],[Indicator]],Table4[[#This Row],[SDGs]],Table4[[#This Row],[Target]])</f>
        <v/>
      </c>
      <c r="C95" s="38"/>
      <c r="E95" s="2">
        <f>Table4[[#This Row],[Sustainable development dimension]]</f>
        <v>0</v>
      </c>
      <c r="K95" s="50"/>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17"/>
      <c r="BA95" s="17"/>
      <c r="BB95" s="17"/>
      <c r="BC95" s="17"/>
      <c r="BD95" s="17"/>
      <c r="BE95" s="17"/>
      <c r="BF95" s="17"/>
      <c r="BG95" s="17"/>
      <c r="BH95" s="17"/>
      <c r="BI95" s="17"/>
      <c r="BJ95" s="17"/>
    </row>
    <row r="96" spans="1:62" s="2" customFormat="1" x14ac:dyDescent="0.25">
      <c r="A96" s="36" t="str">
        <f>CONCATENATE(Table4[[#This Row],[Indicator]],Table4[[#This Row],[SDGs]])</f>
        <v/>
      </c>
      <c r="B96" s="29" t="str">
        <f>CONCATENATE(Table4[[#This Row],[Indicator]],Table4[[#This Row],[SDGs]],Table4[[#This Row],[Target]])</f>
        <v/>
      </c>
      <c r="C96" s="38"/>
      <c r="E96" s="2">
        <f>Table4[[#This Row],[Sustainable development dimension]]</f>
        <v>0</v>
      </c>
      <c r="K96" s="50"/>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17"/>
      <c r="BA96" s="17"/>
      <c r="BB96" s="17"/>
      <c r="BC96" s="17"/>
      <c r="BD96" s="17"/>
      <c r="BE96" s="17"/>
      <c r="BF96" s="17"/>
      <c r="BG96" s="17"/>
      <c r="BH96" s="17"/>
      <c r="BI96" s="17"/>
      <c r="BJ96" s="17"/>
    </row>
    <row r="97" spans="1:62" s="2" customFormat="1" x14ac:dyDescent="0.25">
      <c r="A97" s="36" t="str">
        <f>CONCATENATE(Table4[[#This Row],[Indicator]],Table4[[#This Row],[SDGs]])</f>
        <v/>
      </c>
      <c r="B97" s="29" t="str">
        <f>CONCATENATE(Table4[[#This Row],[Indicator]],Table4[[#This Row],[SDGs]],Table4[[#This Row],[Target]])</f>
        <v/>
      </c>
      <c r="C97" s="38"/>
      <c r="E97" s="2">
        <f>Table4[[#This Row],[Sustainable development dimension]]</f>
        <v>0</v>
      </c>
      <c r="K97" s="50"/>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17"/>
      <c r="BA97" s="17"/>
      <c r="BB97" s="17"/>
      <c r="BC97" s="17"/>
      <c r="BD97" s="17"/>
      <c r="BE97" s="17"/>
      <c r="BF97" s="17"/>
      <c r="BG97" s="17"/>
      <c r="BH97" s="17"/>
      <c r="BI97" s="17"/>
      <c r="BJ97" s="17"/>
    </row>
    <row r="98" spans="1:62" s="2" customFormat="1" x14ac:dyDescent="0.25">
      <c r="A98" s="36" t="str">
        <f>CONCATENATE(Table4[[#This Row],[Indicator]],Table4[[#This Row],[SDGs]])</f>
        <v/>
      </c>
      <c r="B98" s="29" t="str">
        <f>CONCATENATE(Table4[[#This Row],[Indicator]],Table4[[#This Row],[SDGs]],Table4[[#This Row],[Target]])</f>
        <v/>
      </c>
      <c r="C98" s="38"/>
      <c r="E98" s="2">
        <f>Table4[[#This Row],[Sustainable development dimension]]</f>
        <v>0</v>
      </c>
      <c r="K98" s="50"/>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17"/>
      <c r="BA98" s="17"/>
      <c r="BB98" s="17"/>
      <c r="BC98" s="17"/>
      <c r="BD98" s="17"/>
      <c r="BE98" s="17"/>
      <c r="BF98" s="17"/>
      <c r="BG98" s="17"/>
      <c r="BH98" s="17"/>
      <c r="BI98" s="17"/>
      <c r="BJ98" s="17"/>
    </row>
    <row r="99" spans="1:62" s="2" customFormat="1" x14ac:dyDescent="0.25">
      <c r="A99" s="36" t="str">
        <f>CONCATENATE(Table4[[#This Row],[Indicator]],Table4[[#This Row],[SDGs]])</f>
        <v/>
      </c>
      <c r="B99" s="29" t="str">
        <f>CONCATENATE(Table4[[#This Row],[Indicator]],Table4[[#This Row],[SDGs]],Table4[[#This Row],[Target]])</f>
        <v/>
      </c>
      <c r="C99" s="38"/>
      <c r="E99" s="2">
        <f>Table4[[#This Row],[Sustainable development dimension]]</f>
        <v>0</v>
      </c>
      <c r="K99" s="50"/>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17"/>
      <c r="BA99" s="17"/>
      <c r="BB99" s="17"/>
      <c r="BC99" s="17"/>
      <c r="BD99" s="17"/>
      <c r="BE99" s="17"/>
      <c r="BF99" s="17"/>
      <c r="BG99" s="17"/>
      <c r="BH99" s="17"/>
      <c r="BI99" s="17"/>
      <c r="BJ99" s="17"/>
    </row>
    <row r="100" spans="1:62" s="2" customFormat="1" x14ac:dyDescent="0.25">
      <c r="A100" s="36" t="str">
        <f>CONCATENATE(Table4[[#This Row],[Indicator]],Table4[[#This Row],[SDGs]])</f>
        <v/>
      </c>
      <c r="B100" s="29" t="str">
        <f>CONCATENATE(Table4[[#This Row],[Indicator]],Table4[[#This Row],[SDGs]],Table4[[#This Row],[Target]])</f>
        <v/>
      </c>
      <c r="C100" s="38"/>
      <c r="E100" s="2">
        <f>Table4[[#This Row],[Sustainable development dimension]]</f>
        <v>0</v>
      </c>
      <c r="K100" s="50"/>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17"/>
      <c r="BA100" s="17"/>
      <c r="BB100" s="17"/>
      <c r="BC100" s="17"/>
      <c r="BD100" s="17"/>
      <c r="BE100" s="17"/>
      <c r="BF100" s="17"/>
      <c r="BG100" s="17"/>
      <c r="BH100" s="17"/>
      <c r="BI100" s="17"/>
      <c r="BJ100" s="17"/>
    </row>
    <row r="101" spans="1:62" s="2" customFormat="1" x14ac:dyDescent="0.25">
      <c r="A101" s="36" t="str">
        <f>CONCATENATE(Table4[[#This Row],[Indicator]],Table4[[#This Row],[SDGs]])</f>
        <v/>
      </c>
      <c r="B101" s="29" t="str">
        <f>CONCATENATE(Table4[[#This Row],[Indicator]],Table4[[#This Row],[SDGs]],Table4[[#This Row],[Target]])</f>
        <v/>
      </c>
      <c r="C101" s="38"/>
      <c r="E101" s="2">
        <f>Table4[[#This Row],[Sustainable development dimension]]</f>
        <v>0</v>
      </c>
      <c r="K101" s="50"/>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17"/>
      <c r="BA101" s="17"/>
      <c r="BB101" s="17"/>
      <c r="BC101" s="17"/>
      <c r="BD101" s="17"/>
      <c r="BE101" s="17"/>
      <c r="BF101" s="17"/>
      <c r="BG101" s="17"/>
      <c r="BH101" s="17"/>
      <c r="BI101" s="17"/>
      <c r="BJ101" s="17"/>
    </row>
    <row r="102" spans="1:62" s="2" customFormat="1" x14ac:dyDescent="0.25">
      <c r="A102" s="36" t="str">
        <f>CONCATENATE(Table4[[#This Row],[Indicator]],Table4[[#This Row],[SDGs]])</f>
        <v/>
      </c>
      <c r="B102" s="29" t="str">
        <f>CONCATENATE(Table4[[#This Row],[Indicator]],Table4[[#This Row],[SDGs]],Table4[[#This Row],[Target]])</f>
        <v/>
      </c>
      <c r="C102" s="38"/>
      <c r="E102" s="2">
        <f>Table4[[#This Row],[Sustainable development dimension]]</f>
        <v>0</v>
      </c>
      <c r="K102" s="50"/>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17"/>
      <c r="BA102" s="17"/>
      <c r="BB102" s="17"/>
      <c r="BC102" s="17"/>
      <c r="BD102" s="17"/>
      <c r="BE102" s="17"/>
      <c r="BF102" s="17"/>
      <c r="BG102" s="17"/>
      <c r="BH102" s="17"/>
      <c r="BI102" s="17"/>
      <c r="BJ102" s="17"/>
    </row>
    <row r="103" spans="1:62" s="2" customFormat="1" x14ac:dyDescent="0.25">
      <c r="A103" s="36" t="str">
        <f>CONCATENATE(Table4[[#This Row],[Indicator]],Table4[[#This Row],[SDGs]])</f>
        <v/>
      </c>
      <c r="B103" s="29" t="str">
        <f>CONCATENATE(Table4[[#This Row],[Indicator]],Table4[[#This Row],[SDGs]],Table4[[#This Row],[Target]])</f>
        <v/>
      </c>
      <c r="C103" s="38"/>
      <c r="E103" s="2">
        <f>Table4[[#This Row],[Sustainable development dimension]]</f>
        <v>0</v>
      </c>
      <c r="K103" s="50"/>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17"/>
      <c r="BA103" s="17"/>
      <c r="BB103" s="17"/>
      <c r="BC103" s="17"/>
      <c r="BD103" s="17"/>
      <c r="BE103" s="17"/>
      <c r="BF103" s="17"/>
      <c r="BG103" s="17"/>
      <c r="BH103" s="17"/>
      <c r="BI103" s="17"/>
      <c r="BJ103" s="17"/>
    </row>
    <row r="104" spans="1:62" s="2" customFormat="1" x14ac:dyDescent="0.25">
      <c r="A104" s="36" t="str">
        <f>CONCATENATE(Table4[[#This Row],[Indicator]],Table4[[#This Row],[SDGs]])</f>
        <v/>
      </c>
      <c r="B104" s="29" t="str">
        <f>CONCATENATE(Table4[[#This Row],[Indicator]],Table4[[#This Row],[SDGs]],Table4[[#This Row],[Target]])</f>
        <v/>
      </c>
      <c r="C104" s="38"/>
      <c r="E104" s="2">
        <f>Table4[[#This Row],[Sustainable development dimension]]</f>
        <v>0</v>
      </c>
      <c r="K104" s="50"/>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17"/>
      <c r="BA104" s="17"/>
      <c r="BB104" s="17"/>
      <c r="BC104" s="17"/>
      <c r="BD104" s="17"/>
      <c r="BE104" s="17"/>
      <c r="BF104" s="17"/>
      <c r="BG104" s="17"/>
      <c r="BH104" s="17"/>
      <c r="BI104" s="17"/>
      <c r="BJ104" s="17"/>
    </row>
    <row r="105" spans="1:62" s="2" customFormat="1" x14ac:dyDescent="0.25">
      <c r="A105" s="36" t="str">
        <f>CONCATENATE(Table4[[#This Row],[Indicator]],Table4[[#This Row],[SDGs]])</f>
        <v/>
      </c>
      <c r="B105" s="29" t="str">
        <f>CONCATENATE(Table4[[#This Row],[Indicator]],Table4[[#This Row],[SDGs]],Table4[[#This Row],[Target]])</f>
        <v/>
      </c>
      <c r="C105" s="38"/>
      <c r="E105" s="2">
        <f>Table4[[#This Row],[Sustainable development dimension]]</f>
        <v>0</v>
      </c>
      <c r="K105" s="50"/>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17"/>
      <c r="BA105" s="17"/>
      <c r="BB105" s="17"/>
      <c r="BC105" s="17"/>
      <c r="BD105" s="17"/>
      <c r="BE105" s="17"/>
      <c r="BF105" s="17"/>
      <c r="BG105" s="17"/>
      <c r="BH105" s="17"/>
      <c r="BI105" s="17"/>
      <c r="BJ105" s="17"/>
    </row>
    <row r="106" spans="1:62" s="2" customFormat="1" x14ac:dyDescent="0.25">
      <c r="A106" s="36" t="str">
        <f>CONCATENATE(Table4[[#This Row],[Indicator]],Table4[[#This Row],[SDGs]])</f>
        <v/>
      </c>
      <c r="B106" s="29" t="str">
        <f>CONCATENATE(Table4[[#This Row],[Indicator]],Table4[[#This Row],[SDGs]],Table4[[#This Row],[Target]])</f>
        <v/>
      </c>
      <c r="C106" s="38"/>
      <c r="E106" s="2">
        <f>Table4[[#This Row],[Sustainable development dimension]]</f>
        <v>0</v>
      </c>
      <c r="K106" s="50"/>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17"/>
      <c r="BA106" s="17"/>
      <c r="BB106" s="17"/>
      <c r="BC106" s="17"/>
      <c r="BD106" s="17"/>
      <c r="BE106" s="17"/>
      <c r="BF106" s="17"/>
      <c r="BG106" s="17"/>
      <c r="BH106" s="17"/>
      <c r="BI106" s="17"/>
      <c r="BJ106" s="17"/>
    </row>
    <row r="107" spans="1:62" s="2" customFormat="1" x14ac:dyDescent="0.25">
      <c r="A107" s="36" t="str">
        <f>CONCATENATE(Table4[[#This Row],[Indicator]],Table4[[#This Row],[SDGs]])</f>
        <v/>
      </c>
      <c r="B107" s="29" t="str">
        <f>CONCATENATE(Table4[[#This Row],[Indicator]],Table4[[#This Row],[SDGs]],Table4[[#This Row],[Target]])</f>
        <v/>
      </c>
      <c r="C107" s="38"/>
      <c r="E107" s="2">
        <f>Table4[[#This Row],[Sustainable development dimension]]</f>
        <v>0</v>
      </c>
      <c r="K107" s="50"/>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17"/>
      <c r="BA107" s="17"/>
      <c r="BB107" s="17"/>
      <c r="BC107" s="17"/>
      <c r="BD107" s="17"/>
      <c r="BE107" s="17"/>
      <c r="BF107" s="17"/>
      <c r="BG107" s="17"/>
      <c r="BH107" s="17"/>
      <c r="BI107" s="17"/>
      <c r="BJ107" s="17"/>
    </row>
    <row r="108" spans="1:62" s="2" customFormat="1" x14ac:dyDescent="0.25">
      <c r="A108" s="36" t="str">
        <f>CONCATENATE(Table4[[#This Row],[Indicator]],Table4[[#This Row],[SDGs]])</f>
        <v/>
      </c>
      <c r="B108" s="29" t="str">
        <f>CONCATENATE(Table4[[#This Row],[Indicator]],Table4[[#This Row],[SDGs]],Table4[[#This Row],[Target]])</f>
        <v/>
      </c>
      <c r="C108" s="38"/>
      <c r="E108" s="2">
        <f>Table4[[#This Row],[Sustainable development dimension]]</f>
        <v>0</v>
      </c>
      <c r="K108" s="50"/>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17"/>
      <c r="BA108" s="17"/>
      <c r="BB108" s="17"/>
      <c r="BC108" s="17"/>
      <c r="BD108" s="17"/>
      <c r="BE108" s="17"/>
      <c r="BF108" s="17"/>
      <c r="BG108" s="17"/>
      <c r="BH108" s="17"/>
      <c r="BI108" s="17"/>
      <c r="BJ108" s="17"/>
    </row>
    <row r="109" spans="1:62" s="2" customFormat="1" x14ac:dyDescent="0.25">
      <c r="A109" s="36" t="str">
        <f>CONCATENATE(Table4[[#This Row],[Indicator]],Table4[[#This Row],[SDGs]])</f>
        <v/>
      </c>
      <c r="B109" s="29" t="str">
        <f>CONCATENATE(Table4[[#This Row],[Indicator]],Table4[[#This Row],[SDGs]],Table4[[#This Row],[Target]])</f>
        <v/>
      </c>
      <c r="C109" s="38"/>
      <c r="E109" s="2">
        <f>Table4[[#This Row],[Sustainable development dimension]]</f>
        <v>0</v>
      </c>
      <c r="K109" s="50"/>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17"/>
      <c r="BA109" s="17"/>
      <c r="BB109" s="17"/>
      <c r="BC109" s="17"/>
      <c r="BD109" s="17"/>
      <c r="BE109" s="17"/>
      <c r="BF109" s="17"/>
      <c r="BG109" s="17"/>
      <c r="BH109" s="17"/>
      <c r="BI109" s="17"/>
      <c r="BJ109" s="17"/>
    </row>
    <row r="110" spans="1:62" s="2" customFormat="1" x14ac:dyDescent="0.25">
      <c r="A110" s="36" t="str">
        <f>CONCATENATE(Table4[[#This Row],[Indicator]],Table4[[#This Row],[SDGs]])</f>
        <v/>
      </c>
      <c r="B110" s="29" t="str">
        <f>CONCATENATE(Table4[[#This Row],[Indicator]],Table4[[#This Row],[SDGs]],Table4[[#This Row],[Target]])</f>
        <v/>
      </c>
      <c r="C110" s="38"/>
      <c r="E110" s="2">
        <f>Table4[[#This Row],[Sustainable development dimension]]</f>
        <v>0</v>
      </c>
      <c r="K110" s="50"/>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17"/>
      <c r="BA110" s="17"/>
      <c r="BB110" s="17"/>
      <c r="BC110" s="17"/>
      <c r="BD110" s="17"/>
      <c r="BE110" s="17"/>
      <c r="BF110" s="17"/>
      <c r="BG110" s="17"/>
      <c r="BH110" s="17"/>
      <c r="BI110" s="17"/>
      <c r="BJ110" s="17"/>
    </row>
    <row r="111" spans="1:62" s="2" customFormat="1" x14ac:dyDescent="0.25">
      <c r="A111" s="36" t="str">
        <f>CONCATENATE(Table4[[#This Row],[Indicator]],Table4[[#This Row],[SDGs]])</f>
        <v/>
      </c>
      <c r="B111" s="29" t="str">
        <f>CONCATENATE(Table4[[#This Row],[Indicator]],Table4[[#This Row],[SDGs]],Table4[[#This Row],[Target]])</f>
        <v/>
      </c>
      <c r="C111" s="38"/>
      <c r="E111" s="2">
        <f>Table4[[#This Row],[Sustainable development dimension]]</f>
        <v>0</v>
      </c>
      <c r="K111" s="50"/>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17"/>
      <c r="BA111" s="17"/>
      <c r="BB111" s="17"/>
      <c r="BC111" s="17"/>
      <c r="BD111" s="17"/>
      <c r="BE111" s="17"/>
      <c r="BF111" s="17"/>
      <c r="BG111" s="17"/>
      <c r="BH111" s="17"/>
      <c r="BI111" s="17"/>
      <c r="BJ111" s="17"/>
    </row>
    <row r="112" spans="1:62" s="2" customFormat="1" x14ac:dyDescent="0.25">
      <c r="A112" s="36" t="str">
        <f>CONCATENATE(Table4[[#This Row],[Indicator]],Table4[[#This Row],[SDGs]])</f>
        <v/>
      </c>
      <c r="B112" s="29" t="str">
        <f>CONCATENATE(Table4[[#This Row],[Indicator]],Table4[[#This Row],[SDGs]],Table4[[#This Row],[Target]])</f>
        <v/>
      </c>
      <c r="C112" s="38"/>
      <c r="E112" s="2">
        <f>Table4[[#This Row],[Sustainable development dimension]]</f>
        <v>0</v>
      </c>
      <c r="K112" s="50"/>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17"/>
      <c r="BA112" s="17"/>
      <c r="BB112" s="17"/>
      <c r="BC112" s="17"/>
      <c r="BD112" s="17"/>
      <c r="BE112" s="17"/>
      <c r="BF112" s="17"/>
      <c r="BG112" s="17"/>
      <c r="BH112" s="17"/>
      <c r="BI112" s="17"/>
      <c r="BJ112" s="17"/>
    </row>
    <row r="113" spans="1:62" s="2" customFormat="1" x14ac:dyDescent="0.25">
      <c r="A113" s="36" t="str">
        <f>CONCATENATE(Table4[[#This Row],[Indicator]],Table4[[#This Row],[SDGs]])</f>
        <v/>
      </c>
      <c r="B113" s="29" t="str">
        <f>CONCATENATE(Table4[[#This Row],[Indicator]],Table4[[#This Row],[SDGs]],Table4[[#This Row],[Target]])</f>
        <v/>
      </c>
      <c r="C113" s="38"/>
      <c r="E113" s="2">
        <f>Table4[[#This Row],[Sustainable development dimension]]</f>
        <v>0</v>
      </c>
      <c r="K113" s="50"/>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17"/>
      <c r="BA113" s="17"/>
      <c r="BB113" s="17"/>
      <c r="BC113" s="17"/>
      <c r="BD113" s="17"/>
      <c r="BE113" s="17"/>
      <c r="BF113" s="17"/>
      <c r="BG113" s="17"/>
      <c r="BH113" s="17"/>
      <c r="BI113" s="17"/>
      <c r="BJ113" s="17"/>
    </row>
    <row r="114" spans="1:62" s="2" customFormat="1" x14ac:dyDescent="0.25">
      <c r="A114" s="36" t="str">
        <f>CONCATENATE(Table4[[#This Row],[Indicator]],Table4[[#This Row],[SDGs]])</f>
        <v/>
      </c>
      <c r="B114" s="29" t="str">
        <f>CONCATENATE(Table4[[#This Row],[Indicator]],Table4[[#This Row],[SDGs]],Table4[[#This Row],[Target]])</f>
        <v/>
      </c>
      <c r="C114" s="38"/>
      <c r="E114" s="2">
        <f>Table4[[#This Row],[Sustainable development dimension]]</f>
        <v>0</v>
      </c>
      <c r="K114" s="50"/>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17"/>
      <c r="BA114" s="17"/>
      <c r="BB114" s="17"/>
      <c r="BC114" s="17"/>
      <c r="BD114" s="17"/>
      <c r="BE114" s="17"/>
      <c r="BF114" s="17"/>
      <c r="BG114" s="17"/>
      <c r="BH114" s="17"/>
      <c r="BI114" s="17"/>
      <c r="BJ114" s="17"/>
    </row>
    <row r="115" spans="1:62" s="2" customFormat="1" x14ac:dyDescent="0.25">
      <c r="A115" s="36" t="str">
        <f>CONCATENATE(Table4[[#This Row],[Indicator]],Table4[[#This Row],[SDGs]])</f>
        <v/>
      </c>
      <c r="B115" s="29" t="str">
        <f>CONCATENATE(Table4[[#This Row],[Indicator]],Table4[[#This Row],[SDGs]],Table4[[#This Row],[Target]])</f>
        <v/>
      </c>
      <c r="C115" s="38"/>
      <c r="E115" s="2">
        <f>Table4[[#This Row],[Sustainable development dimension]]</f>
        <v>0</v>
      </c>
      <c r="K115" s="50"/>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17"/>
      <c r="BA115" s="17"/>
      <c r="BB115" s="17"/>
      <c r="BC115" s="17"/>
      <c r="BD115" s="17"/>
      <c r="BE115" s="17"/>
      <c r="BF115" s="17"/>
      <c r="BG115" s="17"/>
      <c r="BH115" s="17"/>
      <c r="BI115" s="17"/>
      <c r="BJ115" s="17"/>
    </row>
    <row r="116" spans="1:62" s="2" customFormat="1" x14ac:dyDescent="0.25">
      <c r="A116" s="36" t="str">
        <f>CONCATENATE(Table4[[#This Row],[Indicator]],Table4[[#This Row],[SDGs]])</f>
        <v/>
      </c>
      <c r="B116" s="29" t="str">
        <f>CONCATENATE(Table4[[#This Row],[Indicator]],Table4[[#This Row],[SDGs]],Table4[[#This Row],[Target]])</f>
        <v/>
      </c>
      <c r="C116" s="38"/>
      <c r="E116" s="2">
        <f>Table4[[#This Row],[Sustainable development dimension]]</f>
        <v>0</v>
      </c>
      <c r="K116" s="50"/>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17"/>
      <c r="BA116" s="17"/>
      <c r="BB116" s="17"/>
      <c r="BC116" s="17"/>
      <c r="BD116" s="17"/>
      <c r="BE116" s="17"/>
      <c r="BF116" s="17"/>
      <c r="BG116" s="17"/>
      <c r="BH116" s="17"/>
      <c r="BI116" s="17"/>
      <c r="BJ116" s="17"/>
    </row>
    <row r="117" spans="1:62" s="2" customFormat="1" x14ac:dyDescent="0.25">
      <c r="A117" s="36" t="str">
        <f>CONCATENATE(Table4[[#This Row],[Indicator]],Table4[[#This Row],[SDGs]])</f>
        <v/>
      </c>
      <c r="B117" s="29" t="str">
        <f>CONCATENATE(Table4[[#This Row],[Indicator]],Table4[[#This Row],[SDGs]],Table4[[#This Row],[Target]])</f>
        <v/>
      </c>
      <c r="C117" s="38"/>
      <c r="E117" s="2">
        <f>Table4[[#This Row],[Sustainable development dimension]]</f>
        <v>0</v>
      </c>
      <c r="K117" s="50"/>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17"/>
      <c r="BA117" s="17"/>
      <c r="BB117" s="17"/>
      <c r="BC117" s="17"/>
      <c r="BD117" s="17"/>
      <c r="BE117" s="17"/>
      <c r="BF117" s="17"/>
      <c r="BG117" s="17"/>
      <c r="BH117" s="17"/>
      <c r="BI117" s="17"/>
      <c r="BJ117" s="17"/>
    </row>
    <row r="118" spans="1:62" s="2" customFormat="1" x14ac:dyDescent="0.25">
      <c r="A118" s="36" t="str">
        <f>CONCATENATE(Table4[[#This Row],[Indicator]],Table4[[#This Row],[SDGs]])</f>
        <v/>
      </c>
      <c r="B118" s="29" t="str">
        <f>CONCATENATE(Table4[[#This Row],[Indicator]],Table4[[#This Row],[SDGs]],Table4[[#This Row],[Target]])</f>
        <v/>
      </c>
      <c r="C118" s="38"/>
      <c r="E118" s="2">
        <f>Table4[[#This Row],[Sustainable development dimension]]</f>
        <v>0</v>
      </c>
      <c r="K118" s="50"/>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17"/>
      <c r="BA118" s="17"/>
      <c r="BB118" s="17"/>
      <c r="BC118" s="17"/>
      <c r="BD118" s="17"/>
      <c r="BE118" s="17"/>
      <c r="BF118" s="17"/>
      <c r="BG118" s="17"/>
      <c r="BH118" s="17"/>
      <c r="BI118" s="17"/>
      <c r="BJ118" s="17"/>
    </row>
    <row r="119" spans="1:62" s="2" customFormat="1" x14ac:dyDescent="0.25">
      <c r="A119" s="36" t="str">
        <f>CONCATENATE(Table4[[#This Row],[Indicator]],Table4[[#This Row],[SDGs]])</f>
        <v/>
      </c>
      <c r="B119" s="29" t="str">
        <f>CONCATENATE(Table4[[#This Row],[Indicator]],Table4[[#This Row],[SDGs]],Table4[[#This Row],[Target]])</f>
        <v/>
      </c>
      <c r="C119" s="38"/>
      <c r="E119" s="2">
        <f>Table4[[#This Row],[Sustainable development dimension]]</f>
        <v>0</v>
      </c>
      <c r="K119" s="50"/>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17"/>
      <c r="BA119" s="17"/>
      <c r="BB119" s="17"/>
      <c r="BC119" s="17"/>
      <c r="BD119" s="17"/>
      <c r="BE119" s="17"/>
      <c r="BF119" s="17"/>
      <c r="BG119" s="17"/>
      <c r="BH119" s="17"/>
      <c r="BI119" s="17"/>
      <c r="BJ119" s="17"/>
    </row>
    <row r="120" spans="1:62" s="2" customFormat="1" x14ac:dyDescent="0.25">
      <c r="A120" s="36" t="str">
        <f>CONCATENATE(Table4[[#This Row],[Indicator]],Table4[[#This Row],[SDGs]])</f>
        <v/>
      </c>
      <c r="B120" s="29" t="str">
        <f>CONCATENATE(Table4[[#This Row],[Indicator]],Table4[[#This Row],[SDGs]],Table4[[#This Row],[Target]])</f>
        <v/>
      </c>
      <c r="C120" s="38"/>
      <c r="E120" s="2">
        <f>Table4[[#This Row],[Sustainable development dimension]]</f>
        <v>0</v>
      </c>
      <c r="K120" s="50"/>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17"/>
      <c r="BA120" s="17"/>
      <c r="BB120" s="17"/>
      <c r="BC120" s="17"/>
      <c r="BD120" s="17"/>
      <c r="BE120" s="17"/>
      <c r="BF120" s="17"/>
      <c r="BG120" s="17"/>
      <c r="BH120" s="17"/>
      <c r="BI120" s="17"/>
      <c r="BJ120" s="17"/>
    </row>
    <row r="121" spans="1:62" s="2" customFormat="1" x14ac:dyDescent="0.25">
      <c r="A121" s="36" t="str">
        <f>CONCATENATE(Table4[[#This Row],[Indicator]],Table4[[#This Row],[SDGs]])</f>
        <v/>
      </c>
      <c r="B121" s="29" t="str">
        <f>CONCATENATE(Table4[[#This Row],[Indicator]],Table4[[#This Row],[SDGs]],Table4[[#This Row],[Target]])</f>
        <v/>
      </c>
      <c r="C121" s="38"/>
      <c r="E121" s="2">
        <f>Table4[[#This Row],[Sustainable development dimension]]</f>
        <v>0</v>
      </c>
      <c r="K121" s="50"/>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17"/>
      <c r="BA121" s="17"/>
      <c r="BB121" s="17"/>
      <c r="BC121" s="17"/>
      <c r="BD121" s="17"/>
      <c r="BE121" s="17"/>
      <c r="BF121" s="17"/>
      <c r="BG121" s="17"/>
      <c r="BH121" s="17"/>
      <c r="BI121" s="17"/>
      <c r="BJ121" s="17"/>
    </row>
    <row r="122" spans="1:62" s="2" customFormat="1" x14ac:dyDescent="0.25">
      <c r="A122" s="36" t="str">
        <f>CONCATENATE(Table4[[#This Row],[Indicator]],Table4[[#This Row],[SDGs]])</f>
        <v/>
      </c>
      <c r="B122" s="29" t="str">
        <f>CONCATENATE(Table4[[#This Row],[Indicator]],Table4[[#This Row],[SDGs]],Table4[[#This Row],[Target]])</f>
        <v/>
      </c>
      <c r="C122" s="38"/>
      <c r="E122" s="2">
        <f>Table4[[#This Row],[Sustainable development dimension]]</f>
        <v>0</v>
      </c>
      <c r="K122" s="50"/>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17"/>
      <c r="BA122" s="17"/>
      <c r="BB122" s="17"/>
      <c r="BC122" s="17"/>
      <c r="BD122" s="17"/>
      <c r="BE122" s="17"/>
      <c r="BF122" s="17"/>
      <c r="BG122" s="17"/>
      <c r="BH122" s="17"/>
      <c r="BI122" s="17"/>
      <c r="BJ122" s="17"/>
    </row>
    <row r="123" spans="1:62" s="2" customFormat="1" x14ac:dyDescent="0.25">
      <c r="A123" s="36" t="str">
        <f>CONCATENATE(Table4[[#This Row],[Indicator]],Table4[[#This Row],[SDGs]])</f>
        <v/>
      </c>
      <c r="B123" s="29" t="str">
        <f>CONCATENATE(Table4[[#This Row],[Indicator]],Table4[[#This Row],[SDGs]],Table4[[#This Row],[Target]])</f>
        <v/>
      </c>
      <c r="C123" s="38"/>
      <c r="E123" s="2">
        <f>Table4[[#This Row],[Sustainable development dimension]]</f>
        <v>0</v>
      </c>
      <c r="K123" s="50"/>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17"/>
      <c r="BA123" s="17"/>
      <c r="BB123" s="17"/>
      <c r="BC123" s="17"/>
      <c r="BD123" s="17"/>
      <c r="BE123" s="17"/>
      <c r="BF123" s="17"/>
      <c r="BG123" s="17"/>
      <c r="BH123" s="17"/>
      <c r="BI123" s="17"/>
      <c r="BJ123" s="17"/>
    </row>
    <row r="124" spans="1:62" s="2" customFormat="1" x14ac:dyDescent="0.25">
      <c r="A124" s="36" t="str">
        <f>CONCATENATE(Table4[[#This Row],[Indicator]],Table4[[#This Row],[SDGs]])</f>
        <v/>
      </c>
      <c r="B124" s="29" t="str">
        <f>CONCATENATE(Table4[[#This Row],[Indicator]],Table4[[#This Row],[SDGs]],Table4[[#This Row],[Target]])</f>
        <v/>
      </c>
      <c r="C124" s="38"/>
      <c r="E124" s="2">
        <f>Table4[[#This Row],[Sustainable development dimension]]</f>
        <v>0</v>
      </c>
      <c r="K124" s="50"/>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17"/>
      <c r="BA124" s="17"/>
      <c r="BB124" s="17"/>
      <c r="BC124" s="17"/>
      <c r="BD124" s="17"/>
      <c r="BE124" s="17"/>
      <c r="BF124" s="17"/>
      <c r="BG124" s="17"/>
      <c r="BH124" s="17"/>
      <c r="BI124" s="17"/>
      <c r="BJ124" s="17"/>
    </row>
    <row r="125" spans="1:62" s="2" customFormat="1" x14ac:dyDescent="0.25">
      <c r="A125" s="36" t="str">
        <f>CONCATENATE(Table4[[#This Row],[Indicator]],Table4[[#This Row],[SDGs]])</f>
        <v/>
      </c>
      <c r="B125" s="29" t="str">
        <f>CONCATENATE(Table4[[#This Row],[Indicator]],Table4[[#This Row],[SDGs]],Table4[[#This Row],[Target]])</f>
        <v/>
      </c>
      <c r="C125" s="38"/>
      <c r="E125" s="2">
        <f>Table4[[#This Row],[Sustainable development dimension]]</f>
        <v>0</v>
      </c>
      <c r="K125" s="50"/>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17"/>
      <c r="BA125" s="17"/>
      <c r="BB125" s="17"/>
      <c r="BC125" s="17"/>
      <c r="BD125" s="17"/>
      <c r="BE125" s="17"/>
      <c r="BF125" s="17"/>
      <c r="BG125" s="17"/>
      <c r="BH125" s="17"/>
      <c r="BI125" s="17"/>
      <c r="BJ125" s="17"/>
    </row>
    <row r="126" spans="1:62" s="2" customFormat="1" x14ac:dyDescent="0.25">
      <c r="A126" s="36" t="str">
        <f>CONCATENATE(Table4[[#This Row],[Indicator]],Table4[[#This Row],[SDGs]])</f>
        <v/>
      </c>
      <c r="B126" s="29" t="str">
        <f>CONCATENATE(Table4[[#This Row],[Indicator]],Table4[[#This Row],[SDGs]],Table4[[#This Row],[Target]])</f>
        <v/>
      </c>
      <c r="C126" s="38"/>
      <c r="E126" s="2">
        <f>Table4[[#This Row],[Sustainable development dimension]]</f>
        <v>0</v>
      </c>
      <c r="K126" s="50"/>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17"/>
      <c r="BA126" s="17"/>
      <c r="BB126" s="17"/>
      <c r="BC126" s="17"/>
      <c r="BD126" s="17"/>
      <c r="BE126" s="17"/>
      <c r="BF126" s="17"/>
      <c r="BG126" s="17"/>
      <c r="BH126" s="17"/>
      <c r="BI126" s="17"/>
      <c r="BJ126" s="17"/>
    </row>
    <row r="127" spans="1:62" s="2" customFormat="1" x14ac:dyDescent="0.25">
      <c r="A127" s="36" t="str">
        <f>CONCATENATE(Table4[[#This Row],[Indicator]],Table4[[#This Row],[SDGs]])</f>
        <v/>
      </c>
      <c r="B127" s="29" t="str">
        <f>CONCATENATE(Table4[[#This Row],[Indicator]],Table4[[#This Row],[SDGs]],Table4[[#This Row],[Target]])</f>
        <v/>
      </c>
      <c r="C127" s="38"/>
      <c r="E127" s="2">
        <f>Table4[[#This Row],[Sustainable development dimension]]</f>
        <v>0</v>
      </c>
      <c r="K127" s="50"/>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17"/>
      <c r="BA127" s="17"/>
      <c r="BB127" s="17"/>
      <c r="BC127" s="17"/>
      <c r="BD127" s="17"/>
      <c r="BE127" s="17"/>
      <c r="BF127" s="17"/>
      <c r="BG127" s="17"/>
      <c r="BH127" s="17"/>
      <c r="BI127" s="17"/>
      <c r="BJ127" s="17"/>
    </row>
    <row r="128" spans="1:62" s="2" customFormat="1" x14ac:dyDescent="0.25">
      <c r="A128" s="36" t="str">
        <f>CONCATENATE(Table4[[#This Row],[Indicator]],Table4[[#This Row],[SDGs]])</f>
        <v/>
      </c>
      <c r="B128" s="29" t="str">
        <f>CONCATENATE(Table4[[#This Row],[Indicator]],Table4[[#This Row],[SDGs]],Table4[[#This Row],[Target]])</f>
        <v/>
      </c>
      <c r="C128" s="38"/>
      <c r="E128" s="2">
        <f>Table4[[#This Row],[Sustainable development dimension]]</f>
        <v>0</v>
      </c>
      <c r="K128" s="50"/>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17"/>
      <c r="BA128" s="17"/>
      <c r="BB128" s="17"/>
      <c r="BC128" s="17"/>
      <c r="BD128" s="17"/>
      <c r="BE128" s="17"/>
      <c r="BF128" s="17"/>
      <c r="BG128" s="17"/>
      <c r="BH128" s="17"/>
      <c r="BI128" s="17"/>
      <c r="BJ128" s="17"/>
    </row>
    <row r="129" spans="1:62" s="2" customFormat="1" x14ac:dyDescent="0.25">
      <c r="A129" s="36" t="str">
        <f>CONCATENATE(Table4[[#This Row],[Indicator]],Table4[[#This Row],[SDGs]])</f>
        <v/>
      </c>
      <c r="B129" s="29" t="str">
        <f>CONCATENATE(Table4[[#This Row],[Indicator]],Table4[[#This Row],[SDGs]],Table4[[#This Row],[Target]])</f>
        <v/>
      </c>
      <c r="C129" s="38"/>
      <c r="E129" s="2">
        <f>Table4[[#This Row],[Sustainable development dimension]]</f>
        <v>0</v>
      </c>
      <c r="K129" s="50"/>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17"/>
      <c r="BA129" s="17"/>
      <c r="BB129" s="17"/>
      <c r="BC129" s="17"/>
      <c r="BD129" s="17"/>
      <c r="BE129" s="17"/>
      <c r="BF129" s="17"/>
      <c r="BG129" s="17"/>
      <c r="BH129" s="17"/>
      <c r="BI129" s="17"/>
      <c r="BJ129" s="17"/>
    </row>
    <row r="130" spans="1:62" s="2" customFormat="1" x14ac:dyDescent="0.25">
      <c r="A130" s="36" t="str">
        <f>CONCATENATE(Table4[[#This Row],[Indicator]],Table4[[#This Row],[SDGs]])</f>
        <v/>
      </c>
      <c r="B130" s="29" t="str">
        <f>CONCATENATE(Table4[[#This Row],[Indicator]],Table4[[#This Row],[SDGs]],Table4[[#This Row],[Target]])</f>
        <v/>
      </c>
      <c r="C130" s="38"/>
      <c r="E130" s="2">
        <f>Table4[[#This Row],[Sustainable development dimension]]</f>
        <v>0</v>
      </c>
      <c r="K130" s="50"/>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17"/>
      <c r="BA130" s="17"/>
      <c r="BB130" s="17"/>
      <c r="BC130" s="17"/>
      <c r="BD130" s="17"/>
      <c r="BE130" s="17"/>
      <c r="BF130" s="17"/>
      <c r="BG130" s="17"/>
      <c r="BH130" s="17"/>
      <c r="BI130" s="17"/>
      <c r="BJ130" s="17"/>
    </row>
    <row r="131" spans="1:62" s="2" customFormat="1" x14ac:dyDescent="0.25">
      <c r="A131" s="36" t="str">
        <f>CONCATENATE(Table4[[#This Row],[Indicator]],Table4[[#This Row],[SDGs]])</f>
        <v/>
      </c>
      <c r="B131" s="29" t="str">
        <f>CONCATENATE(Table4[[#This Row],[Indicator]],Table4[[#This Row],[SDGs]],Table4[[#This Row],[Target]])</f>
        <v/>
      </c>
      <c r="C131" s="38"/>
      <c r="E131" s="2">
        <f>Table4[[#This Row],[Sustainable development dimension]]</f>
        <v>0</v>
      </c>
      <c r="K131" s="50"/>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17"/>
      <c r="BA131" s="17"/>
      <c r="BB131" s="17"/>
      <c r="BC131" s="17"/>
      <c r="BD131" s="17"/>
      <c r="BE131" s="17"/>
      <c r="BF131" s="17"/>
      <c r="BG131" s="17"/>
      <c r="BH131" s="17"/>
      <c r="BI131" s="17"/>
      <c r="BJ131" s="17"/>
    </row>
    <row r="132" spans="1:62" s="2" customFormat="1" x14ac:dyDescent="0.25">
      <c r="A132" s="36" t="str">
        <f>CONCATENATE(Table4[[#This Row],[Indicator]],Table4[[#This Row],[SDGs]])</f>
        <v/>
      </c>
      <c r="B132" s="29" t="str">
        <f>CONCATENATE(Table4[[#This Row],[Indicator]],Table4[[#This Row],[SDGs]],Table4[[#This Row],[Target]])</f>
        <v/>
      </c>
      <c r="C132" s="38"/>
      <c r="E132" s="2">
        <f>Table4[[#This Row],[Sustainable development dimension]]</f>
        <v>0</v>
      </c>
      <c r="K132" s="50"/>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17"/>
      <c r="BA132" s="17"/>
      <c r="BB132" s="17"/>
      <c r="BC132" s="17"/>
      <c r="BD132" s="17"/>
      <c r="BE132" s="17"/>
      <c r="BF132" s="17"/>
      <c r="BG132" s="17"/>
      <c r="BH132" s="17"/>
      <c r="BI132" s="17"/>
      <c r="BJ132" s="17"/>
    </row>
    <row r="133" spans="1:62" s="2" customFormat="1" x14ac:dyDescent="0.25">
      <c r="A133" s="36" t="str">
        <f>CONCATENATE(Table4[[#This Row],[Indicator]],Table4[[#This Row],[SDGs]])</f>
        <v/>
      </c>
      <c r="B133" s="29" t="str">
        <f>CONCATENATE(Table4[[#This Row],[Indicator]],Table4[[#This Row],[SDGs]],Table4[[#This Row],[Target]])</f>
        <v/>
      </c>
      <c r="C133" s="38"/>
      <c r="E133" s="2">
        <f>Table4[[#This Row],[Sustainable development dimension]]</f>
        <v>0</v>
      </c>
      <c r="K133" s="50"/>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17"/>
      <c r="BA133" s="17"/>
      <c r="BB133" s="17"/>
      <c r="BC133" s="17"/>
      <c r="BD133" s="17"/>
      <c r="BE133" s="17"/>
      <c r="BF133" s="17"/>
      <c r="BG133" s="17"/>
      <c r="BH133" s="17"/>
      <c r="BI133" s="17"/>
      <c r="BJ133" s="17"/>
    </row>
    <row r="134" spans="1:62" s="2" customFormat="1" x14ac:dyDescent="0.25">
      <c r="A134" s="36" t="str">
        <f>CONCATENATE(Table4[[#This Row],[Indicator]],Table4[[#This Row],[SDGs]])</f>
        <v/>
      </c>
      <c r="B134" s="29" t="str">
        <f>CONCATENATE(Table4[[#This Row],[Indicator]],Table4[[#This Row],[SDGs]],Table4[[#This Row],[Target]])</f>
        <v/>
      </c>
      <c r="C134" s="38"/>
      <c r="E134" s="2">
        <f>Table4[[#This Row],[Sustainable development dimension]]</f>
        <v>0</v>
      </c>
      <c r="K134" s="50"/>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17"/>
      <c r="BA134" s="17"/>
      <c r="BB134" s="17"/>
      <c r="BC134" s="17"/>
      <c r="BD134" s="17"/>
      <c r="BE134" s="17"/>
      <c r="BF134" s="17"/>
      <c r="BG134" s="17"/>
      <c r="BH134" s="17"/>
      <c r="BI134" s="17"/>
      <c r="BJ134" s="17"/>
    </row>
    <row r="135" spans="1:62" s="2" customFormat="1" x14ac:dyDescent="0.25">
      <c r="A135" s="36" t="str">
        <f>CONCATENATE(Table4[[#This Row],[Indicator]],Table4[[#This Row],[SDGs]])</f>
        <v/>
      </c>
      <c r="B135" s="29" t="str">
        <f>CONCATENATE(Table4[[#This Row],[Indicator]],Table4[[#This Row],[SDGs]],Table4[[#This Row],[Target]])</f>
        <v/>
      </c>
      <c r="C135" s="38"/>
      <c r="E135" s="2">
        <f>Table4[[#This Row],[Sustainable development dimension]]</f>
        <v>0</v>
      </c>
      <c r="K135" s="50"/>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17"/>
      <c r="BA135" s="17"/>
      <c r="BB135" s="17"/>
      <c r="BC135" s="17"/>
      <c r="BD135" s="17"/>
      <c r="BE135" s="17"/>
      <c r="BF135" s="17"/>
      <c r="BG135" s="17"/>
      <c r="BH135" s="17"/>
      <c r="BI135" s="17"/>
      <c r="BJ135" s="17"/>
    </row>
    <row r="136" spans="1:62" s="2" customFormat="1" x14ac:dyDescent="0.25">
      <c r="A136" s="36" t="str">
        <f>CONCATENATE(Table4[[#This Row],[Indicator]],Table4[[#This Row],[SDGs]])</f>
        <v/>
      </c>
      <c r="B136" s="29" t="str">
        <f>CONCATENATE(Table4[[#This Row],[Indicator]],Table4[[#This Row],[SDGs]],Table4[[#This Row],[Target]])</f>
        <v/>
      </c>
      <c r="C136" s="38"/>
      <c r="E136" s="2">
        <f>Table4[[#This Row],[Sustainable development dimension]]</f>
        <v>0</v>
      </c>
      <c r="K136" s="50"/>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17"/>
      <c r="BA136" s="17"/>
      <c r="BB136" s="17"/>
      <c r="BC136" s="17"/>
      <c r="BD136" s="17"/>
      <c r="BE136" s="17"/>
      <c r="BF136" s="17"/>
      <c r="BG136" s="17"/>
      <c r="BH136" s="17"/>
      <c r="BI136" s="17"/>
      <c r="BJ136" s="17"/>
    </row>
    <row r="137" spans="1:62" s="2" customFormat="1" x14ac:dyDescent="0.25">
      <c r="A137" s="36" t="str">
        <f>CONCATENATE(Table4[[#This Row],[Indicator]],Table4[[#This Row],[SDGs]])</f>
        <v/>
      </c>
      <c r="B137" s="29" t="str">
        <f>CONCATENATE(Table4[[#This Row],[Indicator]],Table4[[#This Row],[SDGs]],Table4[[#This Row],[Target]])</f>
        <v/>
      </c>
      <c r="C137" s="38"/>
      <c r="E137" s="2">
        <f>Table4[[#This Row],[Sustainable development dimension]]</f>
        <v>0</v>
      </c>
      <c r="K137" s="50"/>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17"/>
      <c r="BA137" s="17"/>
      <c r="BB137" s="17"/>
      <c r="BC137" s="17"/>
      <c r="BD137" s="17"/>
      <c r="BE137" s="17"/>
      <c r="BF137" s="17"/>
      <c r="BG137" s="17"/>
      <c r="BH137" s="17"/>
      <c r="BI137" s="17"/>
      <c r="BJ137" s="17"/>
    </row>
    <row r="138" spans="1:62" s="2" customFormat="1" x14ac:dyDescent="0.25">
      <c r="A138" s="36" t="str">
        <f>CONCATENATE(Table4[[#This Row],[Indicator]],Table4[[#This Row],[SDGs]])</f>
        <v/>
      </c>
      <c r="B138" s="29" t="str">
        <f>CONCATENATE(Table4[[#This Row],[Indicator]],Table4[[#This Row],[SDGs]],Table4[[#This Row],[Target]])</f>
        <v/>
      </c>
      <c r="C138" s="38"/>
      <c r="E138" s="2">
        <f>Table4[[#This Row],[Sustainable development dimension]]</f>
        <v>0</v>
      </c>
      <c r="K138" s="50"/>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17"/>
      <c r="BA138" s="17"/>
      <c r="BB138" s="17"/>
      <c r="BC138" s="17"/>
      <c r="BD138" s="17"/>
      <c r="BE138" s="17"/>
      <c r="BF138" s="17"/>
      <c r="BG138" s="17"/>
      <c r="BH138" s="17"/>
      <c r="BI138" s="17"/>
      <c r="BJ138" s="17"/>
    </row>
    <row r="139" spans="1:62" s="2" customFormat="1" x14ac:dyDescent="0.25">
      <c r="A139" s="36" t="str">
        <f>CONCATENATE(Table4[[#This Row],[Indicator]],Table4[[#This Row],[SDGs]])</f>
        <v/>
      </c>
      <c r="B139" s="29" t="str">
        <f>CONCATENATE(Table4[[#This Row],[Indicator]],Table4[[#This Row],[SDGs]],Table4[[#This Row],[Target]])</f>
        <v/>
      </c>
      <c r="C139" s="38"/>
      <c r="E139" s="2">
        <f>Table4[[#This Row],[Sustainable development dimension]]</f>
        <v>0</v>
      </c>
      <c r="K139" s="50"/>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17"/>
      <c r="BA139" s="17"/>
      <c r="BB139" s="17"/>
      <c r="BC139" s="17"/>
      <c r="BD139" s="17"/>
      <c r="BE139" s="17"/>
      <c r="BF139" s="17"/>
      <c r="BG139" s="17"/>
      <c r="BH139" s="17"/>
      <c r="BI139" s="17"/>
      <c r="BJ139" s="17"/>
    </row>
    <row r="140" spans="1:62" s="2" customFormat="1" x14ac:dyDescent="0.25">
      <c r="A140" s="36" t="str">
        <f>CONCATENATE(Table4[[#This Row],[Indicator]],Table4[[#This Row],[SDGs]])</f>
        <v/>
      </c>
      <c r="B140" s="29" t="str">
        <f>CONCATENATE(Table4[[#This Row],[Indicator]],Table4[[#This Row],[SDGs]],Table4[[#This Row],[Target]])</f>
        <v/>
      </c>
      <c r="C140" s="38"/>
      <c r="E140" s="2">
        <f>Table4[[#This Row],[Sustainable development dimension]]</f>
        <v>0</v>
      </c>
      <c r="K140" s="50"/>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17"/>
      <c r="BA140" s="17"/>
      <c r="BB140" s="17"/>
      <c r="BC140" s="17"/>
      <c r="BD140" s="17"/>
      <c r="BE140" s="17"/>
      <c r="BF140" s="17"/>
      <c r="BG140" s="17"/>
      <c r="BH140" s="17"/>
      <c r="BI140" s="17"/>
      <c r="BJ140" s="17"/>
    </row>
    <row r="141" spans="1:62" s="2" customFormat="1" x14ac:dyDescent="0.25">
      <c r="A141" s="36" t="str">
        <f>CONCATENATE(Table4[[#This Row],[Indicator]],Table4[[#This Row],[SDGs]])</f>
        <v/>
      </c>
      <c r="B141" s="29" t="str">
        <f>CONCATENATE(Table4[[#This Row],[Indicator]],Table4[[#This Row],[SDGs]],Table4[[#This Row],[Target]])</f>
        <v/>
      </c>
      <c r="C141" s="38"/>
      <c r="E141" s="2">
        <f>Table4[[#This Row],[Sustainable development dimension]]</f>
        <v>0</v>
      </c>
      <c r="K141" s="50"/>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17"/>
      <c r="BA141" s="17"/>
      <c r="BB141" s="17"/>
      <c r="BC141" s="17"/>
      <c r="BD141" s="17"/>
      <c r="BE141" s="17"/>
      <c r="BF141" s="17"/>
      <c r="BG141" s="17"/>
      <c r="BH141" s="17"/>
      <c r="BI141" s="17"/>
      <c r="BJ141" s="17"/>
    </row>
    <row r="142" spans="1:62" s="2" customFormat="1" x14ac:dyDescent="0.25">
      <c r="A142" s="36" t="str">
        <f>CONCATENATE(Table4[[#This Row],[Indicator]],Table4[[#This Row],[SDGs]])</f>
        <v/>
      </c>
      <c r="B142" s="29" t="str">
        <f>CONCATENATE(Table4[[#This Row],[Indicator]],Table4[[#This Row],[SDGs]],Table4[[#This Row],[Target]])</f>
        <v/>
      </c>
      <c r="C142" s="38"/>
      <c r="E142" s="2">
        <f>Table4[[#This Row],[Sustainable development dimension]]</f>
        <v>0</v>
      </c>
      <c r="K142" s="50"/>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17"/>
      <c r="BA142" s="17"/>
      <c r="BB142" s="17"/>
      <c r="BC142" s="17"/>
      <c r="BD142" s="17"/>
      <c r="BE142" s="17"/>
      <c r="BF142" s="17"/>
      <c r="BG142" s="17"/>
      <c r="BH142" s="17"/>
      <c r="BI142" s="17"/>
      <c r="BJ142" s="17"/>
    </row>
    <row r="143" spans="1:62" s="2" customFormat="1" x14ac:dyDescent="0.25">
      <c r="A143" s="36" t="str">
        <f>CONCATENATE(Table4[[#This Row],[Indicator]],Table4[[#This Row],[SDGs]])</f>
        <v/>
      </c>
      <c r="B143" s="29" t="str">
        <f>CONCATENATE(Table4[[#This Row],[Indicator]],Table4[[#This Row],[SDGs]],Table4[[#This Row],[Target]])</f>
        <v/>
      </c>
      <c r="C143" s="38"/>
      <c r="E143" s="2">
        <f>Table4[[#This Row],[Sustainable development dimension]]</f>
        <v>0</v>
      </c>
      <c r="K143" s="50"/>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17"/>
      <c r="BA143" s="17"/>
      <c r="BB143" s="17"/>
      <c r="BC143" s="17"/>
      <c r="BD143" s="17"/>
      <c r="BE143" s="17"/>
      <c r="BF143" s="17"/>
      <c r="BG143" s="17"/>
      <c r="BH143" s="17"/>
      <c r="BI143" s="17"/>
      <c r="BJ143" s="17"/>
    </row>
    <row r="144" spans="1:62" s="2" customFormat="1" x14ac:dyDescent="0.25">
      <c r="A144" s="36" t="str">
        <f>CONCATENATE(Table4[[#This Row],[Indicator]],Table4[[#This Row],[SDGs]])</f>
        <v/>
      </c>
      <c r="B144" s="29" t="str">
        <f>CONCATENATE(Table4[[#This Row],[Indicator]],Table4[[#This Row],[SDGs]],Table4[[#This Row],[Target]])</f>
        <v/>
      </c>
      <c r="C144" s="38"/>
      <c r="E144" s="2">
        <f>Table4[[#This Row],[Sustainable development dimension]]</f>
        <v>0</v>
      </c>
      <c r="K144" s="50"/>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17"/>
      <c r="BA144" s="17"/>
      <c r="BB144" s="17"/>
      <c r="BC144" s="17"/>
      <c r="BD144" s="17"/>
      <c r="BE144" s="17"/>
      <c r="BF144" s="17"/>
      <c r="BG144" s="17"/>
      <c r="BH144" s="17"/>
      <c r="BI144" s="17"/>
      <c r="BJ144" s="17"/>
    </row>
    <row r="145" spans="1:62" s="2" customFormat="1" x14ac:dyDescent="0.25">
      <c r="A145" s="36" t="str">
        <f>CONCATENATE(Table4[[#This Row],[Indicator]],Table4[[#This Row],[SDGs]])</f>
        <v/>
      </c>
      <c r="B145" s="29" t="str">
        <f>CONCATENATE(Table4[[#This Row],[Indicator]],Table4[[#This Row],[SDGs]],Table4[[#This Row],[Target]])</f>
        <v/>
      </c>
      <c r="C145" s="38"/>
      <c r="E145" s="2">
        <f>Table4[[#This Row],[Sustainable development dimension]]</f>
        <v>0</v>
      </c>
      <c r="K145" s="50"/>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17"/>
      <c r="BA145" s="17"/>
      <c r="BB145" s="17"/>
      <c r="BC145" s="17"/>
      <c r="BD145" s="17"/>
      <c r="BE145" s="17"/>
      <c r="BF145" s="17"/>
      <c r="BG145" s="17"/>
      <c r="BH145" s="17"/>
      <c r="BI145" s="17"/>
      <c r="BJ145" s="17"/>
    </row>
    <row r="146" spans="1:62" s="2" customFormat="1" x14ac:dyDescent="0.25">
      <c r="A146" s="36" t="str">
        <f>CONCATENATE(Table4[[#This Row],[Indicator]],Table4[[#This Row],[SDGs]])</f>
        <v/>
      </c>
      <c r="B146" s="29" t="str">
        <f>CONCATENATE(Table4[[#This Row],[Indicator]],Table4[[#This Row],[SDGs]],Table4[[#This Row],[Target]])</f>
        <v/>
      </c>
      <c r="C146" s="38"/>
      <c r="E146" s="2">
        <f>Table4[[#This Row],[Sustainable development dimension]]</f>
        <v>0</v>
      </c>
      <c r="K146" s="50"/>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17"/>
      <c r="BA146" s="17"/>
      <c r="BB146" s="17"/>
      <c r="BC146" s="17"/>
      <c r="BD146" s="17"/>
      <c r="BE146" s="17"/>
      <c r="BF146" s="17"/>
      <c r="BG146" s="17"/>
      <c r="BH146" s="17"/>
      <c r="BI146" s="17"/>
      <c r="BJ146" s="17"/>
    </row>
    <row r="147" spans="1:62" s="2" customFormat="1" x14ac:dyDescent="0.25">
      <c r="A147" s="36" t="str">
        <f>CONCATENATE(Table4[[#This Row],[Indicator]],Table4[[#This Row],[SDGs]])</f>
        <v/>
      </c>
      <c r="B147" s="29" t="str">
        <f>CONCATENATE(Table4[[#This Row],[Indicator]],Table4[[#This Row],[SDGs]],Table4[[#This Row],[Target]])</f>
        <v/>
      </c>
      <c r="C147" s="38"/>
      <c r="E147" s="2">
        <f>Table4[[#This Row],[Sustainable development dimension]]</f>
        <v>0</v>
      </c>
      <c r="K147" s="50"/>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17"/>
      <c r="BA147" s="17"/>
      <c r="BB147" s="17"/>
      <c r="BC147" s="17"/>
      <c r="BD147" s="17"/>
      <c r="BE147" s="17"/>
      <c r="BF147" s="17"/>
      <c r="BG147" s="17"/>
      <c r="BH147" s="17"/>
      <c r="BI147" s="17"/>
      <c r="BJ147" s="17"/>
    </row>
    <row r="148" spans="1:62" s="2" customFormat="1" x14ac:dyDescent="0.25">
      <c r="A148" s="36" t="str">
        <f>CONCATENATE(Table4[[#This Row],[Indicator]],Table4[[#This Row],[SDGs]])</f>
        <v/>
      </c>
      <c r="B148" s="29" t="str">
        <f>CONCATENATE(Table4[[#This Row],[Indicator]],Table4[[#This Row],[SDGs]],Table4[[#This Row],[Target]])</f>
        <v/>
      </c>
      <c r="C148" s="38"/>
      <c r="E148" s="2">
        <f>Table4[[#This Row],[Sustainable development dimension]]</f>
        <v>0</v>
      </c>
      <c r="K148" s="50"/>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17"/>
      <c r="BA148" s="17"/>
      <c r="BB148" s="17"/>
      <c r="BC148" s="17"/>
      <c r="BD148" s="17"/>
      <c r="BE148" s="17"/>
      <c r="BF148" s="17"/>
      <c r="BG148" s="17"/>
      <c r="BH148" s="17"/>
      <c r="BI148" s="17"/>
      <c r="BJ148" s="17"/>
    </row>
    <row r="149" spans="1:62" s="2" customFormat="1" x14ac:dyDescent="0.25">
      <c r="A149" s="36" t="str">
        <f>CONCATENATE(Table4[[#This Row],[Indicator]],Table4[[#This Row],[SDGs]])</f>
        <v/>
      </c>
      <c r="B149" s="29" t="str">
        <f>CONCATENATE(Table4[[#This Row],[Indicator]],Table4[[#This Row],[SDGs]],Table4[[#This Row],[Target]])</f>
        <v/>
      </c>
      <c r="C149" s="38"/>
      <c r="E149" s="2">
        <f>Table4[[#This Row],[Sustainable development dimension]]</f>
        <v>0</v>
      </c>
      <c r="K149" s="50"/>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17"/>
      <c r="BA149" s="17"/>
      <c r="BB149" s="17"/>
      <c r="BC149" s="17"/>
      <c r="BD149" s="17"/>
      <c r="BE149" s="17"/>
      <c r="BF149" s="17"/>
      <c r="BG149" s="17"/>
      <c r="BH149" s="17"/>
      <c r="BI149" s="17"/>
      <c r="BJ149" s="17"/>
    </row>
    <row r="150" spans="1:62" s="2" customFormat="1" x14ac:dyDescent="0.25">
      <c r="A150" s="36" t="str">
        <f>CONCATENATE(Table4[[#This Row],[Indicator]],Table4[[#This Row],[SDGs]])</f>
        <v/>
      </c>
      <c r="B150" s="29" t="str">
        <f>CONCATENATE(Table4[[#This Row],[Indicator]],Table4[[#This Row],[SDGs]],Table4[[#This Row],[Target]])</f>
        <v/>
      </c>
      <c r="C150" s="38"/>
      <c r="E150" s="2">
        <f>Table4[[#This Row],[Sustainable development dimension]]</f>
        <v>0</v>
      </c>
      <c r="K150" s="50"/>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17"/>
      <c r="BA150" s="17"/>
      <c r="BB150" s="17"/>
      <c r="BC150" s="17"/>
      <c r="BD150" s="17"/>
      <c r="BE150" s="17"/>
      <c r="BF150" s="17"/>
      <c r="BG150" s="17"/>
      <c r="BH150" s="17"/>
      <c r="BI150" s="17"/>
      <c r="BJ150" s="17"/>
    </row>
    <row r="151" spans="1:62" s="2" customFormat="1" x14ac:dyDescent="0.25">
      <c r="A151" s="36" t="str">
        <f>CONCATENATE(Table4[[#This Row],[Indicator]],Table4[[#This Row],[SDGs]])</f>
        <v/>
      </c>
      <c r="B151" s="29" t="str">
        <f>CONCATENATE(Table4[[#This Row],[Indicator]],Table4[[#This Row],[SDGs]],Table4[[#This Row],[Target]])</f>
        <v/>
      </c>
      <c r="C151" s="38"/>
      <c r="E151" s="2">
        <f>Table4[[#This Row],[Sustainable development dimension]]</f>
        <v>0</v>
      </c>
      <c r="K151" s="50"/>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17"/>
      <c r="BA151" s="17"/>
      <c r="BB151" s="17"/>
      <c r="BC151" s="17"/>
      <c r="BD151" s="17"/>
      <c r="BE151" s="17"/>
      <c r="BF151" s="17"/>
      <c r="BG151" s="17"/>
      <c r="BH151" s="17"/>
      <c r="BI151" s="17"/>
      <c r="BJ151" s="17"/>
    </row>
    <row r="152" spans="1:62" s="2" customFormat="1" x14ac:dyDescent="0.25">
      <c r="A152" s="36" t="str">
        <f>CONCATENATE(Table4[[#This Row],[Indicator]],Table4[[#This Row],[SDGs]])</f>
        <v/>
      </c>
      <c r="B152" s="29" t="str">
        <f>CONCATENATE(Table4[[#This Row],[Indicator]],Table4[[#This Row],[SDGs]],Table4[[#This Row],[Target]])</f>
        <v/>
      </c>
      <c r="C152" s="38"/>
      <c r="E152" s="2">
        <f>Table4[[#This Row],[Sustainable development dimension]]</f>
        <v>0</v>
      </c>
      <c r="K152" s="50"/>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17"/>
      <c r="BA152" s="17"/>
      <c r="BB152" s="17"/>
      <c r="BC152" s="17"/>
      <c r="BD152" s="17"/>
      <c r="BE152" s="17"/>
      <c r="BF152" s="17"/>
      <c r="BG152" s="17"/>
      <c r="BH152" s="17"/>
      <c r="BI152" s="17"/>
      <c r="BJ152" s="17"/>
    </row>
    <row r="153" spans="1:62" s="2" customFormat="1" x14ac:dyDescent="0.25">
      <c r="A153" s="36" t="str">
        <f>CONCATENATE(Table4[[#This Row],[Indicator]],Table4[[#This Row],[SDGs]])</f>
        <v/>
      </c>
      <c r="B153" s="29" t="str">
        <f>CONCATENATE(Table4[[#This Row],[Indicator]],Table4[[#This Row],[SDGs]],Table4[[#This Row],[Target]])</f>
        <v/>
      </c>
      <c r="C153" s="38"/>
      <c r="E153" s="2">
        <f>Table4[[#This Row],[Sustainable development dimension]]</f>
        <v>0</v>
      </c>
      <c r="K153" s="50"/>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17"/>
      <c r="BA153" s="17"/>
      <c r="BB153" s="17"/>
      <c r="BC153" s="17"/>
      <c r="BD153" s="17"/>
      <c r="BE153" s="17"/>
      <c r="BF153" s="17"/>
      <c r="BG153" s="17"/>
      <c r="BH153" s="17"/>
      <c r="BI153" s="17"/>
      <c r="BJ153" s="17"/>
    </row>
    <row r="154" spans="1:62" s="2" customFormat="1" x14ac:dyDescent="0.25">
      <c r="A154" s="36" t="str">
        <f>CONCATENATE(Table4[[#This Row],[Indicator]],Table4[[#This Row],[SDGs]])</f>
        <v/>
      </c>
      <c r="B154" s="29" t="str">
        <f>CONCATENATE(Table4[[#This Row],[Indicator]],Table4[[#This Row],[SDGs]],Table4[[#This Row],[Target]])</f>
        <v/>
      </c>
      <c r="C154" s="38"/>
      <c r="E154" s="2">
        <f>Table4[[#This Row],[Sustainable development dimension]]</f>
        <v>0</v>
      </c>
      <c r="K154" s="50"/>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17"/>
      <c r="BA154" s="17"/>
      <c r="BB154" s="17"/>
      <c r="BC154" s="17"/>
      <c r="BD154" s="17"/>
      <c r="BE154" s="17"/>
      <c r="BF154" s="17"/>
      <c r="BG154" s="17"/>
      <c r="BH154" s="17"/>
      <c r="BI154" s="17"/>
      <c r="BJ154" s="17"/>
    </row>
    <row r="155" spans="1:62" s="2" customFormat="1" x14ac:dyDescent="0.25">
      <c r="A155" s="36" t="str">
        <f>CONCATENATE(Table4[[#This Row],[Indicator]],Table4[[#This Row],[SDGs]])</f>
        <v/>
      </c>
      <c r="B155" s="29" t="str">
        <f>CONCATENATE(Table4[[#This Row],[Indicator]],Table4[[#This Row],[SDGs]],Table4[[#This Row],[Target]])</f>
        <v/>
      </c>
      <c r="C155" s="38"/>
      <c r="E155" s="2">
        <f>Table4[[#This Row],[Sustainable development dimension]]</f>
        <v>0</v>
      </c>
      <c r="K155" s="50"/>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17"/>
      <c r="BA155" s="17"/>
      <c r="BB155" s="17"/>
      <c r="BC155" s="17"/>
      <c r="BD155" s="17"/>
      <c r="BE155" s="17"/>
      <c r="BF155" s="17"/>
      <c r="BG155" s="17"/>
      <c r="BH155" s="17"/>
      <c r="BI155" s="17"/>
      <c r="BJ155" s="17"/>
    </row>
    <row r="156" spans="1:62" s="2" customFormat="1" x14ac:dyDescent="0.25">
      <c r="A156" s="36" t="str">
        <f>CONCATENATE(Table4[[#This Row],[Indicator]],Table4[[#This Row],[SDGs]])</f>
        <v/>
      </c>
      <c r="B156" s="29" t="str">
        <f>CONCATENATE(Table4[[#This Row],[Indicator]],Table4[[#This Row],[SDGs]],Table4[[#This Row],[Target]])</f>
        <v/>
      </c>
      <c r="C156" s="38"/>
      <c r="E156" s="2">
        <f>Table4[[#This Row],[Sustainable development dimension]]</f>
        <v>0</v>
      </c>
      <c r="K156" s="50"/>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17"/>
      <c r="BA156" s="17"/>
      <c r="BB156" s="17"/>
      <c r="BC156" s="17"/>
      <c r="BD156" s="17"/>
      <c r="BE156" s="17"/>
      <c r="BF156" s="17"/>
      <c r="BG156" s="17"/>
      <c r="BH156" s="17"/>
      <c r="BI156" s="17"/>
      <c r="BJ156" s="17"/>
    </row>
    <row r="157" spans="1:62" s="2" customFormat="1" x14ac:dyDescent="0.25">
      <c r="A157" s="36" t="str">
        <f>CONCATENATE(Table4[[#This Row],[Indicator]],Table4[[#This Row],[SDGs]])</f>
        <v/>
      </c>
      <c r="B157" s="29" t="str">
        <f>CONCATENATE(Table4[[#This Row],[Indicator]],Table4[[#This Row],[SDGs]],Table4[[#This Row],[Target]])</f>
        <v/>
      </c>
      <c r="C157" s="38"/>
      <c r="E157" s="2">
        <f>Table4[[#This Row],[Sustainable development dimension]]</f>
        <v>0</v>
      </c>
      <c r="K157" s="50"/>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17"/>
      <c r="BA157" s="17"/>
      <c r="BB157" s="17"/>
      <c r="BC157" s="17"/>
      <c r="BD157" s="17"/>
      <c r="BE157" s="17"/>
      <c r="BF157" s="17"/>
      <c r="BG157" s="17"/>
      <c r="BH157" s="17"/>
      <c r="BI157" s="17"/>
      <c r="BJ157" s="17"/>
    </row>
    <row r="158" spans="1:62" s="2" customFormat="1" x14ac:dyDescent="0.25">
      <c r="A158" s="36" t="str">
        <f>CONCATENATE(Table4[[#This Row],[Indicator]],Table4[[#This Row],[SDGs]])</f>
        <v/>
      </c>
      <c r="B158" s="29" t="str">
        <f>CONCATENATE(Table4[[#This Row],[Indicator]],Table4[[#This Row],[SDGs]],Table4[[#This Row],[Target]])</f>
        <v/>
      </c>
      <c r="C158" s="38"/>
      <c r="E158" s="2">
        <f>Table4[[#This Row],[Sustainable development dimension]]</f>
        <v>0</v>
      </c>
      <c r="K158" s="50"/>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17"/>
      <c r="BA158" s="17"/>
      <c r="BB158" s="17"/>
      <c r="BC158" s="17"/>
      <c r="BD158" s="17"/>
      <c r="BE158" s="17"/>
      <c r="BF158" s="17"/>
      <c r="BG158" s="17"/>
      <c r="BH158" s="17"/>
      <c r="BI158" s="17"/>
      <c r="BJ158" s="17"/>
    </row>
    <row r="159" spans="1:62" s="2" customFormat="1" x14ac:dyDescent="0.25">
      <c r="A159" s="36" t="str">
        <f>CONCATENATE(Table4[[#This Row],[Indicator]],Table4[[#This Row],[SDGs]])</f>
        <v/>
      </c>
      <c r="B159" s="29" t="str">
        <f>CONCATENATE(Table4[[#This Row],[Indicator]],Table4[[#This Row],[SDGs]],Table4[[#This Row],[Target]])</f>
        <v/>
      </c>
      <c r="C159" s="38"/>
      <c r="E159" s="2">
        <f>Table4[[#This Row],[Sustainable development dimension]]</f>
        <v>0</v>
      </c>
      <c r="K159" s="50"/>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17"/>
      <c r="BA159" s="17"/>
      <c r="BB159" s="17"/>
      <c r="BC159" s="17"/>
      <c r="BD159" s="17"/>
      <c r="BE159" s="17"/>
      <c r="BF159" s="17"/>
      <c r="BG159" s="17"/>
      <c r="BH159" s="17"/>
      <c r="BI159" s="17"/>
      <c r="BJ159" s="17"/>
    </row>
    <row r="160" spans="1:62" s="2" customFormat="1" x14ac:dyDescent="0.25">
      <c r="A160" s="36" t="str">
        <f>CONCATENATE(Table4[[#This Row],[Indicator]],Table4[[#This Row],[SDGs]])</f>
        <v/>
      </c>
      <c r="B160" s="29" t="str">
        <f>CONCATENATE(Table4[[#This Row],[Indicator]],Table4[[#This Row],[SDGs]],Table4[[#This Row],[Target]])</f>
        <v/>
      </c>
      <c r="C160" s="38"/>
      <c r="E160" s="2">
        <f>Table4[[#This Row],[Sustainable development dimension]]</f>
        <v>0</v>
      </c>
      <c r="K160" s="50"/>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17"/>
      <c r="BA160" s="17"/>
      <c r="BB160" s="17"/>
      <c r="BC160" s="17"/>
      <c r="BD160" s="17"/>
      <c r="BE160" s="17"/>
      <c r="BF160" s="17"/>
      <c r="BG160" s="17"/>
      <c r="BH160" s="17"/>
      <c r="BI160" s="17"/>
      <c r="BJ160" s="17"/>
    </row>
    <row r="161" spans="1:62" s="2" customFormat="1" x14ac:dyDescent="0.25">
      <c r="A161" s="36" t="str">
        <f>CONCATENATE(Table4[[#This Row],[Indicator]],Table4[[#This Row],[SDGs]])</f>
        <v/>
      </c>
      <c r="B161" s="29" t="str">
        <f>CONCATENATE(Table4[[#This Row],[Indicator]],Table4[[#This Row],[SDGs]],Table4[[#This Row],[Target]])</f>
        <v/>
      </c>
      <c r="C161" s="38"/>
      <c r="E161" s="2">
        <f>Table4[[#This Row],[Sustainable development dimension]]</f>
        <v>0</v>
      </c>
      <c r="K161" s="50"/>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17"/>
      <c r="BA161" s="17"/>
      <c r="BB161" s="17"/>
      <c r="BC161" s="17"/>
      <c r="BD161" s="17"/>
      <c r="BE161" s="17"/>
      <c r="BF161" s="17"/>
      <c r="BG161" s="17"/>
      <c r="BH161" s="17"/>
      <c r="BI161" s="17"/>
      <c r="BJ161" s="17"/>
    </row>
    <row r="162" spans="1:62" s="2" customFormat="1" x14ac:dyDescent="0.25">
      <c r="A162" s="36" t="str">
        <f>CONCATENATE(Table4[[#This Row],[Indicator]],Table4[[#This Row],[SDGs]])</f>
        <v/>
      </c>
      <c r="B162" s="29" t="str">
        <f>CONCATENATE(Table4[[#This Row],[Indicator]],Table4[[#This Row],[SDGs]],Table4[[#This Row],[Target]])</f>
        <v/>
      </c>
      <c r="C162" s="38"/>
      <c r="E162" s="2">
        <f>Table4[[#This Row],[Sustainable development dimension]]</f>
        <v>0</v>
      </c>
      <c r="K162" s="50"/>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17"/>
      <c r="BA162" s="17"/>
      <c r="BB162" s="17"/>
      <c r="BC162" s="17"/>
      <c r="BD162" s="17"/>
      <c r="BE162" s="17"/>
      <c r="BF162" s="17"/>
      <c r="BG162" s="17"/>
      <c r="BH162" s="17"/>
      <c r="BI162" s="17"/>
      <c r="BJ162" s="17"/>
    </row>
    <row r="163" spans="1:62" s="2" customFormat="1" x14ac:dyDescent="0.25">
      <c r="A163" s="36" t="str">
        <f>CONCATENATE(Table4[[#This Row],[Indicator]],Table4[[#This Row],[SDGs]])</f>
        <v/>
      </c>
      <c r="B163" s="29" t="str">
        <f>CONCATENATE(Table4[[#This Row],[Indicator]],Table4[[#This Row],[SDGs]],Table4[[#This Row],[Target]])</f>
        <v/>
      </c>
      <c r="C163" s="38"/>
      <c r="E163" s="2">
        <f>Table4[[#This Row],[Sustainable development dimension]]</f>
        <v>0</v>
      </c>
      <c r="K163" s="50"/>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17"/>
      <c r="BA163" s="17"/>
      <c r="BB163" s="17"/>
      <c r="BC163" s="17"/>
      <c r="BD163" s="17"/>
      <c r="BE163" s="17"/>
      <c r="BF163" s="17"/>
      <c r="BG163" s="17"/>
      <c r="BH163" s="17"/>
      <c r="BI163" s="17"/>
      <c r="BJ163" s="17"/>
    </row>
    <row r="164" spans="1:62" s="2" customFormat="1" x14ac:dyDescent="0.25">
      <c r="A164" s="36" t="str">
        <f>CONCATENATE(Table4[[#This Row],[Indicator]],Table4[[#This Row],[SDGs]])</f>
        <v/>
      </c>
      <c r="B164" s="29" t="str">
        <f>CONCATENATE(Table4[[#This Row],[Indicator]],Table4[[#This Row],[SDGs]],Table4[[#This Row],[Target]])</f>
        <v/>
      </c>
      <c r="C164" s="38"/>
      <c r="E164" s="2">
        <f>Table4[[#This Row],[Sustainable development dimension]]</f>
        <v>0</v>
      </c>
      <c r="K164" s="50"/>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17"/>
      <c r="BA164" s="17"/>
      <c r="BB164" s="17"/>
      <c r="BC164" s="17"/>
      <c r="BD164" s="17"/>
      <c r="BE164" s="17"/>
      <c r="BF164" s="17"/>
      <c r="BG164" s="17"/>
      <c r="BH164" s="17"/>
      <c r="BI164" s="17"/>
      <c r="BJ164" s="17"/>
    </row>
    <row r="165" spans="1:62" s="2" customFormat="1" x14ac:dyDescent="0.25">
      <c r="A165" s="36" t="str">
        <f>CONCATENATE(Table4[[#This Row],[Indicator]],Table4[[#This Row],[SDGs]])</f>
        <v/>
      </c>
      <c r="B165" s="29" t="str">
        <f>CONCATENATE(Table4[[#This Row],[Indicator]],Table4[[#This Row],[SDGs]],Table4[[#This Row],[Target]])</f>
        <v/>
      </c>
      <c r="C165" s="38"/>
      <c r="E165" s="2">
        <f>Table4[[#This Row],[Sustainable development dimension]]</f>
        <v>0</v>
      </c>
      <c r="K165" s="50"/>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17"/>
      <c r="BA165" s="17"/>
      <c r="BB165" s="17"/>
      <c r="BC165" s="17"/>
      <c r="BD165" s="17"/>
      <c r="BE165" s="17"/>
      <c r="BF165" s="17"/>
      <c r="BG165" s="17"/>
      <c r="BH165" s="17"/>
      <c r="BI165" s="17"/>
      <c r="BJ165" s="17"/>
    </row>
    <row r="166" spans="1:62" s="2" customFormat="1" x14ac:dyDescent="0.25">
      <c r="A166" s="36" t="str">
        <f>CONCATENATE(Table4[[#This Row],[Indicator]],Table4[[#This Row],[SDGs]])</f>
        <v/>
      </c>
      <c r="B166" s="29" t="str">
        <f>CONCATENATE(Table4[[#This Row],[Indicator]],Table4[[#This Row],[SDGs]],Table4[[#This Row],[Target]])</f>
        <v/>
      </c>
      <c r="C166" s="38"/>
      <c r="E166" s="2">
        <f>Table4[[#This Row],[Sustainable development dimension]]</f>
        <v>0</v>
      </c>
      <c r="K166" s="50"/>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17"/>
      <c r="BA166" s="17"/>
      <c r="BB166" s="17"/>
      <c r="BC166" s="17"/>
      <c r="BD166" s="17"/>
      <c r="BE166" s="17"/>
      <c r="BF166" s="17"/>
      <c r="BG166" s="17"/>
      <c r="BH166" s="17"/>
      <c r="BI166" s="17"/>
      <c r="BJ166" s="17"/>
    </row>
    <row r="167" spans="1:62" s="2" customFormat="1" x14ac:dyDescent="0.25">
      <c r="A167" s="36" t="str">
        <f>CONCATENATE(Table4[[#This Row],[Indicator]],Table4[[#This Row],[SDGs]])</f>
        <v/>
      </c>
      <c r="B167" s="29" t="str">
        <f>CONCATENATE(Table4[[#This Row],[Indicator]],Table4[[#This Row],[SDGs]],Table4[[#This Row],[Target]])</f>
        <v/>
      </c>
      <c r="C167" s="38"/>
      <c r="E167" s="2">
        <f>Table4[[#This Row],[Sustainable development dimension]]</f>
        <v>0</v>
      </c>
      <c r="K167" s="50"/>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17"/>
      <c r="BA167" s="17"/>
      <c r="BB167" s="17"/>
      <c r="BC167" s="17"/>
      <c r="BD167" s="17"/>
      <c r="BE167" s="17"/>
      <c r="BF167" s="17"/>
      <c r="BG167" s="17"/>
      <c r="BH167" s="17"/>
      <c r="BI167" s="17"/>
      <c r="BJ167" s="17"/>
    </row>
    <row r="168" spans="1:62" s="2" customFormat="1" x14ac:dyDescent="0.25">
      <c r="A168" s="36" t="str">
        <f>CONCATENATE(Table4[[#This Row],[Indicator]],Table4[[#This Row],[SDGs]])</f>
        <v/>
      </c>
      <c r="B168" s="29" t="str">
        <f>CONCATENATE(Table4[[#This Row],[Indicator]],Table4[[#This Row],[SDGs]],Table4[[#This Row],[Target]])</f>
        <v/>
      </c>
      <c r="C168" s="38"/>
      <c r="E168" s="2">
        <f>Table4[[#This Row],[Sustainable development dimension]]</f>
        <v>0</v>
      </c>
      <c r="K168" s="50"/>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17"/>
      <c r="BA168" s="17"/>
      <c r="BB168" s="17"/>
      <c r="BC168" s="17"/>
      <c r="BD168" s="17"/>
      <c r="BE168" s="17"/>
      <c r="BF168" s="17"/>
      <c r="BG168" s="17"/>
      <c r="BH168" s="17"/>
      <c r="BI168" s="17"/>
      <c r="BJ168" s="17"/>
    </row>
    <row r="169" spans="1:62" s="2" customFormat="1" x14ac:dyDescent="0.25">
      <c r="A169" s="36" t="str">
        <f>CONCATENATE(Table4[[#This Row],[Indicator]],Table4[[#This Row],[SDGs]])</f>
        <v/>
      </c>
      <c r="B169" s="29" t="str">
        <f>CONCATENATE(Table4[[#This Row],[Indicator]],Table4[[#This Row],[SDGs]],Table4[[#This Row],[Target]])</f>
        <v/>
      </c>
      <c r="C169" s="38"/>
      <c r="E169" s="2">
        <f>Table4[[#This Row],[Sustainable development dimension]]</f>
        <v>0</v>
      </c>
      <c r="K169" s="50"/>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17"/>
      <c r="BA169" s="17"/>
      <c r="BB169" s="17"/>
      <c r="BC169" s="17"/>
      <c r="BD169" s="17"/>
      <c r="BE169" s="17"/>
      <c r="BF169" s="17"/>
      <c r="BG169" s="17"/>
      <c r="BH169" s="17"/>
      <c r="BI169" s="17"/>
      <c r="BJ169" s="17"/>
    </row>
    <row r="170" spans="1:62" s="2" customFormat="1" x14ac:dyDescent="0.25">
      <c r="A170" s="36" t="str">
        <f>CONCATENATE(Table4[[#This Row],[Indicator]],Table4[[#This Row],[SDGs]])</f>
        <v/>
      </c>
      <c r="B170" s="29" t="str">
        <f>CONCATENATE(Table4[[#This Row],[Indicator]],Table4[[#This Row],[SDGs]],Table4[[#This Row],[Target]])</f>
        <v/>
      </c>
      <c r="C170" s="38"/>
      <c r="E170" s="2">
        <f>Table4[[#This Row],[Sustainable development dimension]]</f>
        <v>0</v>
      </c>
      <c r="K170" s="50"/>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17"/>
      <c r="BA170" s="17"/>
      <c r="BB170" s="17"/>
      <c r="BC170" s="17"/>
      <c r="BD170" s="17"/>
      <c r="BE170" s="17"/>
      <c r="BF170" s="17"/>
      <c r="BG170" s="17"/>
      <c r="BH170" s="17"/>
      <c r="BI170" s="17"/>
      <c r="BJ170" s="17"/>
    </row>
    <row r="171" spans="1:62" s="2" customFormat="1" x14ac:dyDescent="0.25">
      <c r="A171" s="36" t="str">
        <f>CONCATENATE(Table4[[#This Row],[Indicator]],Table4[[#This Row],[SDGs]])</f>
        <v/>
      </c>
      <c r="B171" s="29" t="str">
        <f>CONCATENATE(Table4[[#This Row],[Indicator]],Table4[[#This Row],[SDGs]],Table4[[#This Row],[Target]])</f>
        <v/>
      </c>
      <c r="C171" s="38"/>
      <c r="E171" s="2">
        <f>Table4[[#This Row],[Sustainable development dimension]]</f>
        <v>0</v>
      </c>
      <c r="K171" s="50"/>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17"/>
      <c r="BA171" s="17"/>
      <c r="BB171" s="17"/>
      <c r="BC171" s="17"/>
      <c r="BD171" s="17"/>
      <c r="BE171" s="17"/>
      <c r="BF171" s="17"/>
      <c r="BG171" s="17"/>
      <c r="BH171" s="17"/>
      <c r="BI171" s="17"/>
      <c r="BJ171" s="17"/>
    </row>
    <row r="172" spans="1:62" s="2" customFormat="1" x14ac:dyDescent="0.25">
      <c r="A172" s="36" t="str">
        <f>CONCATENATE(Table4[[#This Row],[Indicator]],Table4[[#This Row],[SDGs]])</f>
        <v/>
      </c>
      <c r="B172" s="29" t="str">
        <f>CONCATENATE(Table4[[#This Row],[Indicator]],Table4[[#This Row],[SDGs]],Table4[[#This Row],[Target]])</f>
        <v/>
      </c>
      <c r="C172" s="38"/>
      <c r="E172" s="2">
        <f>Table4[[#This Row],[Sustainable development dimension]]</f>
        <v>0</v>
      </c>
      <c r="K172" s="50"/>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17"/>
      <c r="BA172" s="17"/>
      <c r="BB172" s="17"/>
      <c r="BC172" s="17"/>
      <c r="BD172" s="17"/>
      <c r="BE172" s="17"/>
      <c r="BF172" s="17"/>
      <c r="BG172" s="17"/>
      <c r="BH172" s="17"/>
      <c r="BI172" s="17"/>
      <c r="BJ172" s="17"/>
    </row>
    <row r="173" spans="1:62" s="2" customFormat="1" x14ac:dyDescent="0.25">
      <c r="A173" s="36" t="str">
        <f>CONCATENATE(Table4[[#This Row],[Indicator]],Table4[[#This Row],[SDGs]])</f>
        <v/>
      </c>
      <c r="B173" s="29" t="str">
        <f>CONCATENATE(Table4[[#This Row],[Indicator]],Table4[[#This Row],[SDGs]],Table4[[#This Row],[Target]])</f>
        <v/>
      </c>
      <c r="C173" s="38"/>
      <c r="E173" s="2">
        <f>Table4[[#This Row],[Sustainable development dimension]]</f>
        <v>0</v>
      </c>
      <c r="K173" s="50"/>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17"/>
      <c r="BA173" s="17"/>
      <c r="BB173" s="17"/>
      <c r="BC173" s="17"/>
      <c r="BD173" s="17"/>
      <c r="BE173" s="17"/>
      <c r="BF173" s="17"/>
      <c r="BG173" s="17"/>
      <c r="BH173" s="17"/>
      <c r="BI173" s="17"/>
      <c r="BJ173" s="17"/>
    </row>
    <row r="174" spans="1:62" s="2" customFormat="1" x14ac:dyDescent="0.25">
      <c r="A174" s="36" t="str">
        <f>CONCATENATE(Table4[[#This Row],[Indicator]],Table4[[#This Row],[SDGs]])</f>
        <v/>
      </c>
      <c r="B174" s="29" t="str">
        <f>CONCATENATE(Table4[[#This Row],[Indicator]],Table4[[#This Row],[SDGs]],Table4[[#This Row],[Target]])</f>
        <v/>
      </c>
      <c r="C174" s="38"/>
      <c r="E174" s="2">
        <f>Table4[[#This Row],[Sustainable development dimension]]</f>
        <v>0</v>
      </c>
      <c r="K174" s="50"/>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17"/>
      <c r="BA174" s="17"/>
      <c r="BB174" s="17"/>
      <c r="BC174" s="17"/>
      <c r="BD174" s="17"/>
      <c r="BE174" s="17"/>
      <c r="BF174" s="17"/>
      <c r="BG174" s="17"/>
      <c r="BH174" s="17"/>
      <c r="BI174" s="17"/>
      <c r="BJ174" s="17"/>
    </row>
    <row r="175" spans="1:62" s="2" customFormat="1" x14ac:dyDescent="0.25">
      <c r="A175" s="36" t="str">
        <f>CONCATENATE(Table4[[#This Row],[Indicator]],Table4[[#This Row],[SDGs]])</f>
        <v/>
      </c>
      <c r="B175" s="29" t="str">
        <f>CONCATENATE(Table4[[#This Row],[Indicator]],Table4[[#This Row],[SDGs]],Table4[[#This Row],[Target]])</f>
        <v/>
      </c>
      <c r="C175" s="38"/>
      <c r="E175" s="2">
        <f>Table4[[#This Row],[Sustainable development dimension]]</f>
        <v>0</v>
      </c>
      <c r="K175" s="50"/>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17"/>
      <c r="BA175" s="17"/>
      <c r="BB175" s="17"/>
      <c r="BC175" s="17"/>
      <c r="BD175" s="17"/>
      <c r="BE175" s="17"/>
      <c r="BF175" s="17"/>
      <c r="BG175" s="17"/>
      <c r="BH175" s="17"/>
      <c r="BI175" s="17"/>
      <c r="BJ175" s="17"/>
    </row>
    <row r="176" spans="1:62" s="2" customFormat="1" x14ac:dyDescent="0.25">
      <c r="A176" s="36" t="str">
        <f>CONCATENATE(Table4[[#This Row],[Indicator]],Table4[[#This Row],[SDGs]])</f>
        <v/>
      </c>
      <c r="B176" s="29" t="str">
        <f>CONCATENATE(Table4[[#This Row],[Indicator]],Table4[[#This Row],[SDGs]],Table4[[#This Row],[Target]])</f>
        <v/>
      </c>
      <c r="C176" s="38"/>
      <c r="E176" s="2">
        <f>Table4[[#This Row],[Sustainable development dimension]]</f>
        <v>0</v>
      </c>
      <c r="K176" s="50"/>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17"/>
      <c r="BA176" s="17"/>
      <c r="BB176" s="17"/>
      <c r="BC176" s="17"/>
      <c r="BD176" s="17"/>
      <c r="BE176" s="17"/>
      <c r="BF176" s="17"/>
      <c r="BG176" s="17"/>
      <c r="BH176" s="17"/>
      <c r="BI176" s="17"/>
      <c r="BJ176" s="17"/>
    </row>
    <row r="177" spans="1:63" s="2" customFormat="1" x14ac:dyDescent="0.25">
      <c r="A177" s="36" t="str">
        <f>CONCATENATE(Table4[[#This Row],[Indicator]],Table4[[#This Row],[SDGs]])</f>
        <v/>
      </c>
      <c r="B177" s="29" t="str">
        <f>CONCATENATE(Table4[[#This Row],[Indicator]],Table4[[#This Row],[SDGs]],Table4[[#This Row],[Target]])</f>
        <v/>
      </c>
      <c r="C177" s="38"/>
      <c r="E177" s="2">
        <f>Table4[[#This Row],[Sustainable development dimension]]</f>
        <v>0</v>
      </c>
      <c r="K177" s="50"/>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17"/>
      <c r="BA177" s="17"/>
      <c r="BB177" s="17"/>
      <c r="BC177" s="17"/>
      <c r="BD177" s="17"/>
      <c r="BE177" s="17"/>
      <c r="BF177" s="17"/>
      <c r="BG177" s="17"/>
      <c r="BH177" s="17"/>
      <c r="BI177" s="17"/>
      <c r="BJ177" s="17"/>
    </row>
    <row r="178" spans="1:63" s="2" customFormat="1" x14ac:dyDescent="0.25">
      <c r="A178" s="36" t="str">
        <f>CONCATENATE(Table4[[#This Row],[Indicator]],Table4[[#This Row],[SDGs]])</f>
        <v/>
      </c>
      <c r="B178" s="29" t="str">
        <f>CONCATENATE(Table4[[#This Row],[Indicator]],Table4[[#This Row],[SDGs]],Table4[[#This Row],[Target]])</f>
        <v/>
      </c>
      <c r="C178" s="38"/>
      <c r="E178" s="2">
        <f>Table4[[#This Row],[Sustainable development dimension]]</f>
        <v>0</v>
      </c>
      <c r="K178" s="50"/>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17"/>
      <c r="BA178" s="17"/>
      <c r="BB178" s="17"/>
      <c r="BC178" s="17"/>
      <c r="BD178" s="17"/>
      <c r="BE178" s="17"/>
      <c r="BF178" s="17"/>
      <c r="BG178" s="17"/>
      <c r="BH178" s="17"/>
      <c r="BI178" s="17"/>
      <c r="BJ178" s="17"/>
    </row>
    <row r="179" spans="1:63" s="2" customFormat="1" x14ac:dyDescent="0.25">
      <c r="A179" s="36" t="str">
        <f>CONCATENATE(Table4[[#This Row],[Indicator]],Table4[[#This Row],[SDGs]])</f>
        <v/>
      </c>
      <c r="B179" s="29" t="str">
        <f>CONCATENATE(Table4[[#This Row],[Indicator]],Table4[[#This Row],[SDGs]],Table4[[#This Row],[Target]])</f>
        <v/>
      </c>
      <c r="C179" s="38"/>
      <c r="E179" s="2">
        <f>Table4[[#This Row],[Sustainable development dimension]]</f>
        <v>0</v>
      </c>
      <c r="K179" s="50"/>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17"/>
      <c r="BA179" s="17"/>
      <c r="BB179" s="17"/>
      <c r="BC179" s="17"/>
      <c r="BD179" s="17"/>
      <c r="BE179" s="17"/>
      <c r="BF179" s="17"/>
      <c r="BG179" s="17"/>
      <c r="BH179" s="17"/>
      <c r="BI179" s="17"/>
      <c r="BJ179" s="17"/>
    </row>
    <row r="180" spans="1:63" s="2" customFormat="1" x14ac:dyDescent="0.25">
      <c r="A180" s="36" t="str">
        <f>CONCATENATE(Table4[[#This Row],[Indicator]],Table4[[#This Row],[SDGs]])</f>
        <v/>
      </c>
      <c r="B180" s="29" t="str">
        <f>CONCATENATE(Table4[[#This Row],[Indicator]],Table4[[#This Row],[SDGs]],Table4[[#This Row],[Target]])</f>
        <v/>
      </c>
      <c r="C180" s="38"/>
      <c r="E180" s="2">
        <f>Table4[[#This Row],[Sustainable development dimension]]</f>
        <v>0</v>
      </c>
      <c r="K180" s="50"/>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17"/>
      <c r="BA180" s="17"/>
      <c r="BB180" s="17"/>
      <c r="BC180" s="17"/>
      <c r="BD180" s="17"/>
      <c r="BE180" s="17"/>
      <c r="BF180" s="17"/>
      <c r="BG180" s="17"/>
      <c r="BH180" s="17"/>
      <c r="BI180" s="17"/>
      <c r="BJ180" s="17"/>
    </row>
    <row r="181" spans="1:63" s="2" customFormat="1" x14ac:dyDescent="0.25">
      <c r="A181" s="36" t="str">
        <f>CONCATENATE(Table4[[#This Row],[Indicator]],Table4[[#This Row],[SDGs]])</f>
        <v/>
      </c>
      <c r="B181" s="29" t="str">
        <f>CONCATENATE(Table4[[#This Row],[Indicator]],Table4[[#This Row],[SDGs]],Table4[[#This Row],[Target]])</f>
        <v/>
      </c>
      <c r="C181" s="38"/>
      <c r="E181" s="2">
        <f>Table4[[#This Row],[Sustainable development dimension]]</f>
        <v>0</v>
      </c>
      <c r="K181" s="50"/>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17"/>
      <c r="BA181" s="17"/>
      <c r="BB181" s="17"/>
      <c r="BC181" s="17"/>
      <c r="BD181" s="17"/>
      <c r="BE181" s="17"/>
      <c r="BF181" s="17"/>
      <c r="BG181" s="17"/>
      <c r="BH181" s="17"/>
      <c r="BI181" s="17"/>
      <c r="BJ181" s="17"/>
    </row>
    <row r="182" spans="1:63" s="2" customFormat="1" x14ac:dyDescent="0.25">
      <c r="A182" s="36" t="str">
        <f>CONCATENATE(Table4[[#This Row],[Indicator]],Table4[[#This Row],[SDGs]])</f>
        <v/>
      </c>
      <c r="B182" s="29" t="str">
        <f>CONCATENATE(Table4[[#This Row],[Indicator]],Table4[[#This Row],[SDGs]],Table4[[#This Row],[Target]])</f>
        <v/>
      </c>
      <c r="C182" s="38"/>
      <c r="E182" s="2">
        <f>Table4[[#This Row],[Sustainable development dimension]]</f>
        <v>0</v>
      </c>
      <c r="K182" s="50"/>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17"/>
      <c r="BA182" s="17"/>
      <c r="BB182" s="17"/>
      <c r="BC182" s="17"/>
      <c r="BD182" s="17"/>
      <c r="BE182" s="17"/>
      <c r="BF182" s="17"/>
      <c r="BG182" s="17"/>
      <c r="BH182" s="17"/>
      <c r="BI182" s="17"/>
      <c r="BJ182" s="17"/>
    </row>
    <row r="183" spans="1:63" s="2" customFormat="1" x14ac:dyDescent="0.25">
      <c r="A183" s="36" t="str">
        <f>CONCATENATE(Table4[[#This Row],[Indicator]],Table4[[#This Row],[SDGs]])</f>
        <v/>
      </c>
      <c r="B183" s="29" t="str">
        <f>CONCATENATE(Table4[[#This Row],[Indicator]],Table4[[#This Row],[SDGs]],Table4[[#This Row],[Target]])</f>
        <v/>
      </c>
      <c r="C183" s="38"/>
      <c r="E183" s="2">
        <f>Table4[[#This Row],[Sustainable development dimension]]</f>
        <v>0</v>
      </c>
      <c r="K183" s="50"/>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17"/>
      <c r="BA183" s="17"/>
      <c r="BB183" s="17"/>
      <c r="BC183" s="17"/>
      <c r="BD183" s="17"/>
      <c r="BE183" s="17"/>
      <c r="BF183" s="17"/>
      <c r="BG183" s="17"/>
      <c r="BH183" s="17"/>
      <c r="BI183" s="17"/>
      <c r="BJ183" s="17"/>
    </row>
    <row r="184" spans="1:63" s="2" customFormat="1" x14ac:dyDescent="0.25">
      <c r="A184" s="36" t="str">
        <f>CONCATENATE(Table4[[#This Row],[Indicator]],Table4[[#This Row],[SDGs]])</f>
        <v/>
      </c>
      <c r="B184" s="29" t="str">
        <f>CONCATENATE(Table4[[#This Row],[Indicator]],Table4[[#This Row],[SDGs]],Table4[[#This Row],[Target]])</f>
        <v/>
      </c>
      <c r="C184" s="38"/>
      <c r="E184" s="2">
        <f>Table4[[#This Row],[Sustainable development dimension]]</f>
        <v>0</v>
      </c>
      <c r="K184" s="50"/>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17"/>
      <c r="BA184" s="17"/>
      <c r="BB184" s="17"/>
      <c r="BC184" s="17"/>
      <c r="BD184" s="17"/>
      <c r="BE184" s="17"/>
      <c r="BF184" s="17"/>
      <c r="BG184" s="17"/>
      <c r="BH184" s="17"/>
      <c r="BI184" s="17"/>
      <c r="BJ184" s="17"/>
    </row>
    <row r="185" spans="1:63" s="2" customFormat="1" x14ac:dyDescent="0.25">
      <c r="A185" s="36" t="str">
        <f>CONCATENATE(Table4[[#This Row],[Indicator]],Table4[[#This Row],[SDGs]])</f>
        <v/>
      </c>
      <c r="B185" s="29" t="str">
        <f>CONCATENATE(Table4[[#This Row],[Indicator]],Table4[[#This Row],[SDGs]],Table4[[#This Row],[Target]])</f>
        <v/>
      </c>
      <c r="C185" s="38"/>
      <c r="E185" s="2">
        <f>Table4[[#This Row],[Sustainable development dimension]]</f>
        <v>0</v>
      </c>
      <c r="K185" s="50"/>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17"/>
      <c r="BA185" s="17"/>
      <c r="BB185" s="17"/>
      <c r="BC185" s="17"/>
      <c r="BD185" s="17"/>
      <c r="BE185" s="17"/>
      <c r="BF185" s="17"/>
      <c r="BG185" s="17"/>
      <c r="BH185" s="17"/>
      <c r="BI185" s="17"/>
      <c r="BJ185" s="17"/>
    </row>
    <row r="186" spans="1:63" s="2" customFormat="1" x14ac:dyDescent="0.25">
      <c r="A186" s="36" t="str">
        <f>CONCATENATE(Table4[[#This Row],[Indicator]],Table4[[#This Row],[SDGs]])</f>
        <v/>
      </c>
      <c r="B186" s="29" t="str">
        <f>CONCATENATE(Table4[[#This Row],[Indicator]],Table4[[#This Row],[SDGs]],Table4[[#This Row],[Target]])</f>
        <v/>
      </c>
      <c r="C186" s="38"/>
      <c r="E186" s="2">
        <f>Table4[[#This Row],[Sustainable development dimension]]</f>
        <v>0</v>
      </c>
      <c r="K186" s="50"/>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17"/>
      <c r="BA186" s="17"/>
      <c r="BB186" s="17"/>
      <c r="BC186" s="17"/>
      <c r="BD186" s="17"/>
      <c r="BE186" s="17"/>
      <c r="BF186" s="17"/>
      <c r="BG186" s="17"/>
      <c r="BH186" s="17"/>
      <c r="BI186" s="17"/>
      <c r="BJ186" s="17"/>
    </row>
    <row r="187" spans="1:63" s="2" customFormat="1" x14ac:dyDescent="0.25">
      <c r="A187" s="36" t="str">
        <f>CONCATENATE(Table4[[#This Row],[Indicator]],Table4[[#This Row],[SDGs]])</f>
        <v/>
      </c>
      <c r="B187" s="29" t="str">
        <f>CONCATENATE(Table4[[#This Row],[Indicator]],Table4[[#This Row],[SDGs]],Table4[[#This Row],[Target]])</f>
        <v/>
      </c>
      <c r="C187" s="38"/>
      <c r="E187" s="2">
        <f>Table4[[#This Row],[Sustainable development dimension]]</f>
        <v>0</v>
      </c>
      <c r="K187" s="50"/>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17"/>
      <c r="BA187" s="17"/>
      <c r="BB187" s="17"/>
      <c r="BC187" s="17"/>
      <c r="BD187" s="17"/>
      <c r="BE187" s="17"/>
      <c r="BF187" s="17"/>
      <c r="BG187" s="17"/>
      <c r="BH187" s="17"/>
      <c r="BI187" s="17"/>
      <c r="BJ187" s="17"/>
    </row>
    <row r="188" spans="1:63" s="2" customFormat="1" x14ac:dyDescent="0.25">
      <c r="A188" s="36" t="str">
        <f>CONCATENATE(Table4[[#This Row],[Indicator]],Table4[[#This Row],[SDGs]])</f>
        <v/>
      </c>
      <c r="B188" s="29" t="str">
        <f>CONCATENATE(Table4[[#This Row],[Indicator]],Table4[[#This Row],[SDGs]],Table4[[#This Row],[Target]])</f>
        <v/>
      </c>
      <c r="C188" s="38"/>
      <c r="E188" s="2">
        <f>Table4[[#This Row],[Sustainable development dimension]]</f>
        <v>0</v>
      </c>
      <c r="K188" s="50"/>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17"/>
      <c r="BA188" s="17"/>
      <c r="BB188" s="17"/>
      <c r="BC188" s="17"/>
      <c r="BD188" s="17"/>
      <c r="BE188" s="17"/>
      <c r="BF188" s="17"/>
      <c r="BG188" s="17"/>
      <c r="BH188" s="17"/>
      <c r="BI188" s="17"/>
      <c r="BJ188" s="17"/>
    </row>
    <row r="189" spans="1:63" s="2" customFormat="1" x14ac:dyDescent="0.25">
      <c r="A189" s="36" t="str">
        <f>CONCATENATE(Table4[[#This Row],[Indicator]],Table4[[#This Row],[SDGs]])</f>
        <v/>
      </c>
      <c r="B189" s="29" t="str">
        <f>CONCATENATE(Table4[[#This Row],[Indicator]],Table4[[#This Row],[SDGs]],Table4[[#This Row],[Target]])</f>
        <v/>
      </c>
      <c r="C189" s="38"/>
      <c r="E189" s="2">
        <f>Table4[[#This Row],[Sustainable development dimension]]</f>
        <v>0</v>
      </c>
      <c r="K189" s="50"/>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17"/>
      <c r="BA189" s="17"/>
      <c r="BB189" s="17"/>
      <c r="BC189" s="17"/>
      <c r="BD189" s="17"/>
      <c r="BE189" s="17"/>
      <c r="BF189" s="17"/>
      <c r="BG189" s="17"/>
      <c r="BH189" s="17"/>
      <c r="BI189" s="17"/>
      <c r="BJ189" s="17"/>
    </row>
    <row r="190" spans="1:63" s="2" customFormat="1" x14ac:dyDescent="0.25">
      <c r="A190" s="36" t="str">
        <f>CONCATENATE(Table4[[#This Row],[Indicator]],Table4[[#This Row],[SDGs]])</f>
        <v/>
      </c>
      <c r="B190" s="29" t="str">
        <f>CONCATENATE(Table4[[#This Row],[Indicator]],Table4[[#This Row],[SDGs]],Table4[[#This Row],[Target]])</f>
        <v/>
      </c>
      <c r="C190" s="38"/>
      <c r="E190" s="2">
        <f>Table4[[#This Row],[Sustainable development dimension]]</f>
        <v>0</v>
      </c>
      <c r="K190" s="50"/>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17"/>
      <c r="BA190" s="17"/>
      <c r="BB190" s="17"/>
      <c r="BC190" s="17"/>
      <c r="BD190" s="17"/>
      <c r="BE190" s="17"/>
      <c r="BF190" s="17"/>
      <c r="BG190" s="17"/>
      <c r="BH190" s="17"/>
      <c r="BI190" s="17"/>
      <c r="BJ190" s="17"/>
    </row>
    <row r="191" spans="1:63" s="2" customFormat="1" x14ac:dyDescent="0.25">
      <c r="A191" s="36" t="str">
        <f>CONCATENATE(Table4[[#This Row],[Indicator]],Table4[[#This Row],[SDGs]])</f>
        <v/>
      </c>
      <c r="B191" s="37" t="str">
        <f>CONCATENATE(Table4[[#This Row],[Indicator]],Table4[[#This Row],[SDGs]],Table4[[#This Row],[Target]])</f>
        <v/>
      </c>
      <c r="C191" s="38"/>
      <c r="E191" s="2">
        <f>Table4[[#This Row],[Sustainable development dimension]]</f>
        <v>0</v>
      </c>
      <c r="K191" s="50"/>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17"/>
      <c r="BA191" s="17"/>
      <c r="BB191" s="17"/>
      <c r="BC191" s="17"/>
      <c r="BD191" s="17"/>
      <c r="BE191" s="17"/>
      <c r="BF191" s="17"/>
      <c r="BG191" s="17"/>
      <c r="BH191" s="17"/>
      <c r="BI191" s="17"/>
      <c r="BJ191" s="17"/>
    </row>
    <row r="192" spans="1:63" s="8" customFormat="1" x14ac:dyDescent="0.25">
      <c r="C192" s="41"/>
      <c r="D192" s="41"/>
      <c r="E192" s="41"/>
      <c r="F192" s="41"/>
      <c r="H192" s="41"/>
      <c r="I192" s="41"/>
      <c r="J192" s="42"/>
      <c r="K192" s="42"/>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row>
    <row r="193" spans="12:12" s="8" customFormat="1" x14ac:dyDescent="0.2">
      <c r="L193" s="53"/>
    </row>
    <row r="194" spans="12:12" s="8" customFormat="1" x14ac:dyDescent="0.2">
      <c r="L194" s="53"/>
    </row>
    <row r="195" spans="12:12" s="8" customFormat="1" x14ac:dyDescent="0.2">
      <c r="L195" s="53"/>
    </row>
    <row r="196" spans="12:12" s="8" customFormat="1" x14ac:dyDescent="0.2">
      <c r="L196" s="53"/>
    </row>
    <row r="197" spans="12:12" s="8" customFormat="1" x14ac:dyDescent="0.2">
      <c r="L197" s="53"/>
    </row>
    <row r="198" spans="12:12" s="8" customFormat="1" x14ac:dyDescent="0.2">
      <c r="L198" s="53"/>
    </row>
    <row r="199" spans="12:12" s="8" customFormat="1" x14ac:dyDescent="0.2">
      <c r="L199" s="53"/>
    </row>
    <row r="200" spans="12:12" s="8" customFormat="1" x14ac:dyDescent="0.2">
      <c r="L200" s="53"/>
    </row>
    <row r="201" spans="12:12" s="8" customFormat="1" x14ac:dyDescent="0.2">
      <c r="L201" s="53"/>
    </row>
    <row r="202" spans="12:12" s="8" customFormat="1" x14ac:dyDescent="0.2">
      <c r="L202" s="53"/>
    </row>
    <row r="203" spans="12:12" s="8" customFormat="1" x14ac:dyDescent="0.2">
      <c r="L203" s="53"/>
    </row>
    <row r="204" spans="12:12" s="8" customFormat="1" x14ac:dyDescent="0.2">
      <c r="L204" s="53"/>
    </row>
    <row r="205" spans="12:12" s="8" customFormat="1" x14ac:dyDescent="0.2">
      <c r="L205" s="53"/>
    </row>
    <row r="206" spans="12:12" s="8" customFormat="1" x14ac:dyDescent="0.2">
      <c r="L206" s="53"/>
    </row>
    <row r="207" spans="12:12" s="8" customFormat="1" x14ac:dyDescent="0.2">
      <c r="L207" s="53"/>
    </row>
    <row r="208" spans="12:12" s="8" customFormat="1" x14ac:dyDescent="0.2">
      <c r="L208" s="53"/>
    </row>
    <row r="209" spans="12:12" s="8" customFormat="1" x14ac:dyDescent="0.2">
      <c r="L209" s="53"/>
    </row>
    <row r="210" spans="12:12" s="8" customFormat="1" x14ac:dyDescent="0.2">
      <c r="L210" s="53"/>
    </row>
    <row r="211" spans="12:12" s="8" customFormat="1" x14ac:dyDescent="0.2">
      <c r="L211" s="53"/>
    </row>
    <row r="212" spans="12:12" s="8" customFormat="1" x14ac:dyDescent="0.2">
      <c r="L212" s="53"/>
    </row>
    <row r="213" spans="12:12" s="8" customFormat="1" x14ac:dyDescent="0.2">
      <c r="L213" s="53"/>
    </row>
    <row r="214" spans="12:12" s="8" customFormat="1" x14ac:dyDescent="0.2">
      <c r="L214" s="53"/>
    </row>
    <row r="215" spans="12:12" s="8" customFormat="1" x14ac:dyDescent="0.2">
      <c r="L215" s="53"/>
    </row>
    <row r="216" spans="12:12" s="8" customFormat="1" x14ac:dyDescent="0.2">
      <c r="L216" s="53"/>
    </row>
    <row r="217" spans="12:12" s="8" customFormat="1" x14ac:dyDescent="0.2">
      <c r="L217" s="53"/>
    </row>
    <row r="218" spans="12:12" s="8" customFormat="1" x14ac:dyDescent="0.2">
      <c r="L218" s="53"/>
    </row>
    <row r="219" spans="12:12" s="8" customFormat="1" x14ac:dyDescent="0.2">
      <c r="L219" s="53"/>
    </row>
    <row r="220" spans="12:12" s="8" customFormat="1" x14ac:dyDescent="0.2">
      <c r="L220" s="53"/>
    </row>
    <row r="221" spans="12:12" s="8" customFormat="1" x14ac:dyDescent="0.2">
      <c r="L221" s="53"/>
    </row>
    <row r="222" spans="12:12" s="8" customFormat="1" x14ac:dyDescent="0.2">
      <c r="L222" s="53"/>
    </row>
    <row r="223" spans="12:12" s="8" customFormat="1" x14ac:dyDescent="0.2">
      <c r="L223" s="53"/>
    </row>
    <row r="224" spans="12:12" s="8" customFormat="1" x14ac:dyDescent="0.2">
      <c r="L224" s="53"/>
    </row>
    <row r="225" spans="12:12" s="8" customFormat="1" x14ac:dyDescent="0.2">
      <c r="L225" s="53"/>
    </row>
    <row r="226" spans="12:12" s="8" customFormat="1" x14ac:dyDescent="0.2">
      <c r="L226" s="53"/>
    </row>
    <row r="227" spans="12:12" s="8" customFormat="1" x14ac:dyDescent="0.2">
      <c r="L227" s="53"/>
    </row>
    <row r="228" spans="12:12" s="8" customFormat="1" x14ac:dyDescent="0.2">
      <c r="L228" s="53"/>
    </row>
    <row r="229" spans="12:12" s="8" customFormat="1" x14ac:dyDescent="0.2">
      <c r="L229" s="53"/>
    </row>
    <row r="230" spans="12:12" s="8" customFormat="1" x14ac:dyDescent="0.2">
      <c r="L230" s="53"/>
    </row>
    <row r="231" spans="12:12" s="8" customFormat="1" x14ac:dyDescent="0.2">
      <c r="L231" s="53"/>
    </row>
    <row r="232" spans="12:12" s="8" customFormat="1" x14ac:dyDescent="0.2">
      <c r="L232" s="53"/>
    </row>
    <row r="233" spans="12:12" s="8" customFormat="1" x14ac:dyDescent="0.2">
      <c r="L233" s="53"/>
    </row>
    <row r="234" spans="12:12" s="8" customFormat="1" x14ac:dyDescent="0.2">
      <c r="L234" s="53"/>
    </row>
    <row r="235" spans="12:12" s="8" customFormat="1" x14ac:dyDescent="0.2">
      <c r="L235" s="53"/>
    </row>
    <row r="236" spans="12:12" s="8" customFormat="1" x14ac:dyDescent="0.2">
      <c r="L236" s="53"/>
    </row>
    <row r="237" spans="12:12" s="8" customFormat="1" x14ac:dyDescent="0.2">
      <c r="L237" s="53"/>
    </row>
    <row r="238" spans="12:12" s="8" customFormat="1" x14ac:dyDescent="0.2">
      <c r="L238" s="53"/>
    </row>
    <row r="239" spans="12:12" s="8" customFormat="1" x14ac:dyDescent="0.2">
      <c r="L239" s="53"/>
    </row>
    <row r="240" spans="12:12" s="8" customFormat="1" x14ac:dyDescent="0.2">
      <c r="L240" s="53"/>
    </row>
    <row r="241" spans="12:12" s="8" customFormat="1" x14ac:dyDescent="0.2">
      <c r="L241" s="53"/>
    </row>
    <row r="242" spans="12:12" s="8" customFormat="1" x14ac:dyDescent="0.2">
      <c r="L242" s="53"/>
    </row>
    <row r="243" spans="12:12" s="8" customFormat="1" x14ac:dyDescent="0.2">
      <c r="L243" s="53"/>
    </row>
    <row r="244" spans="12:12" s="8" customFormat="1" x14ac:dyDescent="0.2">
      <c r="L244" s="53"/>
    </row>
    <row r="245" spans="12:12" s="8" customFormat="1" x14ac:dyDescent="0.2">
      <c r="L245" s="53"/>
    </row>
    <row r="246" spans="12:12" s="8" customFormat="1" x14ac:dyDescent="0.2">
      <c r="L246" s="53"/>
    </row>
    <row r="247" spans="12:12" s="8" customFormat="1" x14ac:dyDescent="0.2">
      <c r="L247" s="53"/>
    </row>
    <row r="248" spans="12:12" s="8" customFormat="1" x14ac:dyDescent="0.2">
      <c r="L248" s="53"/>
    </row>
    <row r="249" spans="12:12" s="8" customFormat="1" x14ac:dyDescent="0.2">
      <c r="L249" s="53"/>
    </row>
    <row r="250" spans="12:12" s="8" customFormat="1" x14ac:dyDescent="0.2">
      <c r="L250" s="53"/>
    </row>
    <row r="251" spans="12:12" s="8" customFormat="1" x14ac:dyDescent="0.2">
      <c r="L251" s="53"/>
    </row>
    <row r="252" spans="12:12" s="8" customFormat="1" x14ac:dyDescent="0.2">
      <c r="L252" s="53"/>
    </row>
    <row r="253" spans="12:12" s="8" customFormat="1" x14ac:dyDescent="0.2">
      <c r="L253" s="53"/>
    </row>
    <row r="254" spans="12:12" s="8" customFormat="1" x14ac:dyDescent="0.2">
      <c r="L254" s="53"/>
    </row>
    <row r="255" spans="12:12" s="8" customFormat="1" x14ac:dyDescent="0.2">
      <c r="L255" s="53"/>
    </row>
    <row r="256" spans="12:12" s="8" customFormat="1" x14ac:dyDescent="0.2">
      <c r="L256" s="53"/>
    </row>
    <row r="257" spans="3:15" s="8" customFormat="1" x14ac:dyDescent="0.2">
      <c r="L257" s="53"/>
    </row>
    <row r="258" spans="3:15" s="8" customFormat="1" x14ac:dyDescent="0.2">
      <c r="L258" s="53"/>
    </row>
    <row r="259" spans="3:15" s="8" customFormat="1" x14ac:dyDescent="0.2">
      <c r="L259" s="53"/>
    </row>
    <row r="260" spans="3:15" s="8" customFormat="1" x14ac:dyDescent="0.2">
      <c r="L260" s="53"/>
    </row>
    <row r="261" spans="3:15" s="8" customFormat="1" x14ac:dyDescent="0.2">
      <c r="L261" s="53"/>
    </row>
    <row r="262" spans="3:15" s="8" customFormat="1" x14ac:dyDescent="0.2">
      <c r="L262" s="53"/>
    </row>
    <row r="263" spans="3:15" s="8" customFormat="1" x14ac:dyDescent="0.2">
      <c r="L263" s="53"/>
    </row>
    <row r="264" spans="3:15" s="8" customFormat="1" x14ac:dyDescent="0.2">
      <c r="L264" s="53"/>
    </row>
    <row r="265" spans="3:15" s="8" customFormat="1" x14ac:dyDescent="0.2">
      <c r="L265" s="53"/>
    </row>
    <row r="266" spans="3:15" s="8" customFormat="1" x14ac:dyDescent="0.2">
      <c r="L266" s="53"/>
    </row>
    <row r="267" spans="3:15" s="8" customFormat="1" x14ac:dyDescent="0.2">
      <c r="L267" s="53"/>
    </row>
    <row r="268" spans="3:15" s="8" customFormat="1" x14ac:dyDescent="0.2">
      <c r="L268" s="53"/>
    </row>
    <row r="269" spans="3:15" s="8" customFormat="1" x14ac:dyDescent="0.2">
      <c r="L269" s="53"/>
    </row>
    <row r="270" spans="3:15" s="8" customFormat="1" x14ac:dyDescent="0.2">
      <c r="C270" s="43"/>
      <c r="D270" s="43"/>
      <c r="E270" s="43"/>
      <c r="F270" s="44"/>
      <c r="K270" s="51"/>
      <c r="L270" s="53"/>
      <c r="N270" s="44"/>
      <c r="O270" s="44"/>
    </row>
    <row r="271" spans="3:15" s="8" customFormat="1" x14ac:dyDescent="0.2">
      <c r="C271" s="43"/>
      <c r="D271" s="43"/>
      <c r="E271" s="43"/>
      <c r="F271" s="44"/>
      <c r="K271" s="51"/>
      <c r="L271" s="53"/>
      <c r="N271" s="44"/>
      <c r="O271" s="44"/>
    </row>
    <row r="272" spans="3:15" s="8" customFormat="1" x14ac:dyDescent="0.2">
      <c r="C272" s="43"/>
      <c r="D272" s="43"/>
      <c r="E272" s="43"/>
      <c r="F272" s="44"/>
      <c r="K272" s="51"/>
      <c r="L272" s="53"/>
      <c r="N272" s="44"/>
      <c r="O272" s="44"/>
    </row>
    <row r="273" spans="3:15" s="8" customFormat="1" x14ac:dyDescent="0.2">
      <c r="C273" s="43"/>
      <c r="D273" s="43"/>
      <c r="E273" s="43"/>
      <c r="F273" s="44"/>
      <c r="K273" s="51"/>
      <c r="L273" s="53"/>
      <c r="N273" s="44"/>
      <c r="O273" s="44"/>
    </row>
    <row r="274" spans="3:15" s="8" customFormat="1" x14ac:dyDescent="0.2">
      <c r="C274" s="43"/>
      <c r="D274" s="43"/>
      <c r="E274" s="43"/>
      <c r="F274" s="44"/>
      <c r="K274" s="51"/>
      <c r="L274" s="53"/>
      <c r="N274" s="44"/>
      <c r="O274" s="44"/>
    </row>
    <row r="275" spans="3:15" s="8" customFormat="1" x14ac:dyDescent="0.2">
      <c r="C275" s="43"/>
      <c r="D275" s="43"/>
      <c r="E275" s="43"/>
      <c r="F275" s="44"/>
      <c r="K275" s="51"/>
      <c r="L275" s="53"/>
      <c r="N275" s="44"/>
      <c r="O275" s="44"/>
    </row>
    <row r="276" spans="3:15" s="8" customFormat="1" x14ac:dyDescent="0.2">
      <c r="C276" s="43"/>
      <c r="D276" s="43"/>
      <c r="E276" s="43"/>
      <c r="F276" s="44"/>
      <c r="K276" s="51"/>
      <c r="L276" s="53"/>
      <c r="N276" s="44"/>
      <c r="O276" s="44"/>
    </row>
    <row r="277" spans="3:15" s="8" customFormat="1" x14ac:dyDescent="0.2">
      <c r="C277" s="43"/>
      <c r="D277" s="43"/>
      <c r="E277" s="43"/>
      <c r="F277" s="44"/>
      <c r="K277" s="51"/>
      <c r="L277" s="53"/>
      <c r="N277" s="44"/>
      <c r="O277" s="44"/>
    </row>
    <row r="278" spans="3:15" s="8" customFormat="1" x14ac:dyDescent="0.2">
      <c r="C278" s="43"/>
      <c r="D278" s="43"/>
      <c r="E278" s="43"/>
      <c r="F278" s="44"/>
      <c r="K278" s="51"/>
      <c r="L278" s="21"/>
      <c r="N278" s="44"/>
      <c r="O278" s="44"/>
    </row>
    <row r="279" spans="3:15" s="8" customFormat="1" x14ac:dyDescent="0.2">
      <c r="C279" s="43"/>
      <c r="D279" s="43"/>
      <c r="E279" s="43"/>
      <c r="F279" s="44"/>
      <c r="K279" s="51"/>
      <c r="L279" s="21"/>
      <c r="N279" s="44"/>
      <c r="O279" s="44"/>
    </row>
    <row r="280" spans="3:15" s="8" customFormat="1" x14ac:dyDescent="0.2">
      <c r="C280" s="43"/>
      <c r="D280" s="43"/>
      <c r="E280" s="43"/>
      <c r="F280" s="44"/>
      <c r="K280" s="51"/>
      <c r="L280" s="21"/>
      <c r="N280" s="44"/>
      <c r="O280" s="44"/>
    </row>
    <row r="281" spans="3:15" s="8" customFormat="1" x14ac:dyDescent="0.2">
      <c r="C281" s="43"/>
      <c r="D281" s="43"/>
      <c r="E281" s="43"/>
      <c r="F281" s="44"/>
      <c r="K281" s="51"/>
      <c r="L281" s="21"/>
      <c r="N281" s="44"/>
      <c r="O281" s="44"/>
    </row>
    <row r="282" spans="3:15" s="8" customFormat="1" x14ac:dyDescent="0.2">
      <c r="C282" s="43"/>
      <c r="D282" s="43"/>
      <c r="E282" s="43"/>
      <c r="F282" s="44"/>
      <c r="K282" s="51"/>
      <c r="L282" s="21"/>
      <c r="N282" s="44"/>
      <c r="O282" s="44"/>
    </row>
    <row r="283" spans="3:15" s="8" customFormat="1" x14ac:dyDescent="0.2">
      <c r="C283" s="43"/>
      <c r="D283" s="43"/>
      <c r="E283" s="43"/>
      <c r="F283" s="44"/>
      <c r="K283" s="51"/>
      <c r="L283" s="21"/>
      <c r="N283" s="44"/>
      <c r="O283" s="44"/>
    </row>
    <row r="284" spans="3:15" s="8" customFormat="1" x14ac:dyDescent="0.2">
      <c r="C284" s="43"/>
      <c r="D284" s="43"/>
      <c r="E284" s="43"/>
      <c r="F284" s="44"/>
      <c r="K284" s="51"/>
      <c r="L284" s="21"/>
      <c r="N284" s="44"/>
      <c r="O284" s="44"/>
    </row>
    <row r="285" spans="3:15" s="8" customFormat="1" x14ac:dyDescent="0.2">
      <c r="C285" s="43"/>
      <c r="D285" s="43"/>
      <c r="E285" s="43"/>
      <c r="F285" s="44"/>
      <c r="K285" s="51"/>
      <c r="L285" s="21"/>
      <c r="N285" s="44"/>
      <c r="O285" s="44"/>
    </row>
    <row r="286" spans="3:15" s="8" customFormat="1" x14ac:dyDescent="0.2">
      <c r="C286" s="43"/>
      <c r="D286" s="43"/>
      <c r="E286" s="43"/>
      <c r="F286" s="44"/>
      <c r="K286" s="51"/>
      <c r="L286" s="21"/>
      <c r="N286" s="44"/>
      <c r="O286" s="44"/>
    </row>
    <row r="287" spans="3:15" s="8" customFormat="1" x14ac:dyDescent="0.2">
      <c r="C287" s="43"/>
      <c r="D287" s="43"/>
      <c r="E287" s="43"/>
      <c r="F287" s="44"/>
      <c r="K287" s="51"/>
      <c r="L287" s="21"/>
      <c r="N287" s="44"/>
      <c r="O287" s="44"/>
    </row>
    <row r="288" spans="3:15" s="8" customFormat="1" x14ac:dyDescent="0.2">
      <c r="C288" s="43"/>
      <c r="D288" s="43"/>
      <c r="E288" s="43"/>
      <c r="F288" s="44"/>
      <c r="K288" s="51"/>
      <c r="L288" s="21"/>
      <c r="N288" s="44"/>
      <c r="O288" s="44"/>
    </row>
    <row r="289" spans="3:15" s="8" customFormat="1" x14ac:dyDescent="0.2">
      <c r="C289" s="43"/>
      <c r="D289" s="43"/>
      <c r="E289" s="43"/>
      <c r="F289" s="44"/>
      <c r="K289" s="51"/>
      <c r="L289" s="21"/>
      <c r="N289" s="44"/>
      <c r="O289" s="44"/>
    </row>
    <row r="290" spans="3:15" s="8" customFormat="1" x14ac:dyDescent="0.2">
      <c r="C290" s="43"/>
      <c r="D290" s="43"/>
      <c r="E290" s="43"/>
      <c r="F290" s="44"/>
      <c r="K290" s="51"/>
      <c r="L290" s="21"/>
      <c r="N290" s="44"/>
      <c r="O290" s="44"/>
    </row>
    <row r="291" spans="3:15" s="8" customFormat="1" x14ac:dyDescent="0.2">
      <c r="C291" s="43"/>
      <c r="D291" s="43"/>
      <c r="E291" s="43"/>
      <c r="F291" s="44"/>
      <c r="K291" s="51"/>
      <c r="L291" s="21"/>
      <c r="N291" s="44"/>
      <c r="O291" s="44"/>
    </row>
    <row r="292" spans="3:15" s="8" customFormat="1" x14ac:dyDescent="0.2">
      <c r="C292" s="43"/>
      <c r="D292" s="43"/>
      <c r="E292" s="43"/>
      <c r="F292" s="44"/>
      <c r="K292" s="51"/>
      <c r="L292" s="21"/>
      <c r="N292" s="44"/>
      <c r="O292" s="44"/>
    </row>
    <row r="293" spans="3:15" s="8" customFormat="1" x14ac:dyDescent="0.2">
      <c r="C293" s="43"/>
      <c r="D293" s="43"/>
      <c r="E293" s="43"/>
      <c r="F293" s="44"/>
      <c r="K293" s="51"/>
      <c r="L293" s="21"/>
      <c r="N293" s="44"/>
      <c r="O293" s="44"/>
    </row>
    <row r="294" spans="3:15" s="8" customFormat="1" x14ac:dyDescent="0.2">
      <c r="C294" s="43"/>
      <c r="D294" s="43"/>
      <c r="E294" s="43"/>
      <c r="F294" s="44"/>
      <c r="K294" s="51"/>
      <c r="L294" s="21"/>
      <c r="N294" s="44"/>
      <c r="O294" s="44"/>
    </row>
    <row r="295" spans="3:15" s="8" customFormat="1" x14ac:dyDescent="0.2">
      <c r="C295" s="43"/>
      <c r="D295" s="43"/>
      <c r="E295" s="43"/>
      <c r="F295" s="44"/>
      <c r="K295" s="51"/>
      <c r="L295" s="21"/>
      <c r="N295" s="44"/>
      <c r="O295" s="44"/>
    </row>
    <row r="296" spans="3:15" s="8" customFormat="1" x14ac:dyDescent="0.2">
      <c r="C296" s="43"/>
      <c r="D296" s="43"/>
      <c r="E296" s="43"/>
      <c r="F296" s="44"/>
      <c r="K296" s="51"/>
      <c r="L296" s="21"/>
      <c r="N296" s="44"/>
      <c r="O296" s="44"/>
    </row>
    <row r="297" spans="3:15" s="8" customFormat="1" x14ac:dyDescent="0.2">
      <c r="C297" s="43"/>
      <c r="D297" s="43"/>
      <c r="E297" s="43"/>
      <c r="F297" s="44"/>
      <c r="K297" s="51"/>
      <c r="L297" s="21"/>
      <c r="N297" s="44"/>
      <c r="O297" s="44"/>
    </row>
    <row r="298" spans="3:15" s="8" customFormat="1" x14ac:dyDescent="0.2">
      <c r="C298" s="43"/>
      <c r="D298" s="43"/>
      <c r="E298" s="43"/>
      <c r="F298" s="44"/>
      <c r="K298" s="51"/>
      <c r="L298" s="21"/>
      <c r="N298" s="44"/>
      <c r="O298" s="44"/>
    </row>
    <row r="299" spans="3:15" s="8" customFormat="1" x14ac:dyDescent="0.2">
      <c r="C299" s="43"/>
      <c r="D299" s="43"/>
      <c r="E299" s="43"/>
      <c r="F299" s="44"/>
      <c r="K299" s="51"/>
      <c r="L299" s="21"/>
      <c r="N299" s="44"/>
      <c r="O299" s="44"/>
    </row>
    <row r="300" spans="3:15" s="8" customFormat="1" x14ac:dyDescent="0.2">
      <c r="C300" s="43"/>
      <c r="D300" s="43"/>
      <c r="E300" s="43"/>
      <c r="F300" s="44"/>
      <c r="K300" s="51"/>
      <c r="L300" s="21"/>
      <c r="N300" s="44"/>
      <c r="O300" s="44"/>
    </row>
    <row r="301" spans="3:15" s="8" customFormat="1" x14ac:dyDescent="0.2">
      <c r="C301" s="43"/>
      <c r="D301" s="43"/>
      <c r="E301" s="43"/>
      <c r="F301" s="44"/>
      <c r="K301" s="51"/>
      <c r="L301" s="21"/>
      <c r="N301" s="44"/>
      <c r="O301" s="44"/>
    </row>
    <row r="302" spans="3:15" s="8" customFormat="1" x14ac:dyDescent="0.2">
      <c r="C302" s="43"/>
      <c r="D302" s="43"/>
      <c r="E302" s="43"/>
      <c r="F302" s="44"/>
      <c r="K302" s="51"/>
      <c r="L302" s="21"/>
      <c r="N302" s="44"/>
      <c r="O302" s="44"/>
    </row>
    <row r="303" spans="3:15" s="8" customFormat="1" x14ac:dyDescent="0.2">
      <c r="C303" s="43"/>
      <c r="D303" s="43"/>
      <c r="E303" s="43"/>
      <c r="F303" s="44"/>
      <c r="K303" s="51"/>
      <c r="L303" s="21"/>
      <c r="N303" s="44"/>
      <c r="O303" s="44"/>
    </row>
    <row r="304" spans="3:15" s="8" customFormat="1" x14ac:dyDescent="0.2">
      <c r="C304" s="43"/>
      <c r="D304" s="43"/>
      <c r="E304" s="43"/>
      <c r="F304" s="44"/>
      <c r="K304" s="51"/>
      <c r="L304" s="21"/>
      <c r="N304" s="44"/>
      <c r="O304" s="44"/>
    </row>
    <row r="305" spans="3:15" s="8" customFormat="1" x14ac:dyDescent="0.2">
      <c r="C305" s="43"/>
      <c r="D305" s="43"/>
      <c r="E305" s="43"/>
      <c r="F305" s="44"/>
      <c r="K305" s="51"/>
      <c r="L305" s="21"/>
      <c r="N305" s="44"/>
      <c r="O305" s="44"/>
    </row>
    <row r="306" spans="3:15" s="8" customFormat="1" x14ac:dyDescent="0.2">
      <c r="C306" s="43"/>
      <c r="D306" s="43"/>
      <c r="E306" s="43"/>
      <c r="F306" s="44"/>
      <c r="K306" s="51"/>
      <c r="L306" s="21"/>
      <c r="N306" s="44"/>
      <c r="O306" s="44"/>
    </row>
    <row r="307" spans="3:15" s="8" customFormat="1" x14ac:dyDescent="0.2">
      <c r="C307" s="43"/>
      <c r="D307" s="43"/>
      <c r="E307" s="43"/>
      <c r="F307" s="44"/>
      <c r="K307" s="51"/>
      <c r="L307" s="21"/>
      <c r="N307" s="44"/>
      <c r="O307" s="44"/>
    </row>
    <row r="308" spans="3:15" s="8" customFormat="1" x14ac:dyDescent="0.2">
      <c r="C308" s="43"/>
      <c r="D308" s="43"/>
      <c r="E308" s="43"/>
      <c r="F308" s="44"/>
      <c r="K308" s="51"/>
      <c r="L308" s="21"/>
      <c r="N308" s="44"/>
      <c r="O308" s="44"/>
    </row>
    <row r="309" spans="3:15" s="8" customFormat="1" x14ac:dyDescent="0.2">
      <c r="C309" s="43"/>
      <c r="D309" s="43"/>
      <c r="E309" s="43"/>
      <c r="F309" s="44"/>
      <c r="K309" s="51"/>
      <c r="L309" s="21"/>
      <c r="N309" s="44"/>
      <c r="O309" s="44"/>
    </row>
    <row r="310" spans="3:15" s="8" customFormat="1" x14ac:dyDescent="0.2">
      <c r="C310" s="43"/>
      <c r="D310" s="43"/>
      <c r="E310" s="43"/>
      <c r="F310" s="44"/>
      <c r="K310" s="51"/>
      <c r="L310" s="21"/>
      <c r="N310" s="44"/>
      <c r="O310" s="44"/>
    </row>
    <row r="311" spans="3:15" s="8" customFormat="1" x14ac:dyDescent="0.2">
      <c r="C311" s="43"/>
      <c r="D311" s="43"/>
      <c r="E311" s="43"/>
      <c r="F311" s="44"/>
      <c r="K311" s="51"/>
      <c r="L311" s="21"/>
      <c r="N311" s="44"/>
      <c r="O311" s="44"/>
    </row>
    <row r="312" spans="3:15" s="8" customFormat="1" x14ac:dyDescent="0.2">
      <c r="C312" s="43"/>
      <c r="D312" s="43"/>
      <c r="E312" s="43"/>
      <c r="F312" s="44"/>
      <c r="K312" s="51"/>
      <c r="L312" s="21"/>
      <c r="N312" s="44"/>
      <c r="O312" s="44"/>
    </row>
    <row r="313" spans="3:15" s="8" customFormat="1" x14ac:dyDescent="0.2">
      <c r="C313" s="43"/>
      <c r="D313" s="43"/>
      <c r="E313" s="43"/>
      <c r="F313" s="44"/>
      <c r="K313" s="51"/>
      <c r="L313" s="21"/>
      <c r="N313" s="44"/>
      <c r="O313" s="44"/>
    </row>
    <row r="314" spans="3:15" s="8" customFormat="1" x14ac:dyDescent="0.2">
      <c r="C314" s="43"/>
      <c r="D314" s="43"/>
      <c r="E314" s="43"/>
      <c r="F314" s="44"/>
      <c r="K314" s="51"/>
      <c r="L314" s="21"/>
      <c r="N314" s="44"/>
      <c r="O314" s="44"/>
    </row>
    <row r="315" spans="3:15" s="8" customFormat="1" x14ac:dyDescent="0.2">
      <c r="C315" s="43"/>
      <c r="D315" s="43"/>
      <c r="E315" s="43"/>
      <c r="F315" s="44"/>
      <c r="K315" s="51"/>
      <c r="L315" s="21"/>
      <c r="N315" s="44"/>
      <c r="O315" s="44"/>
    </row>
    <row r="316" spans="3:15" s="8" customFormat="1" x14ac:dyDescent="0.2">
      <c r="C316" s="43"/>
      <c r="D316" s="43"/>
      <c r="E316" s="43"/>
      <c r="F316" s="44"/>
      <c r="K316" s="51"/>
      <c r="L316" s="21"/>
      <c r="N316" s="44"/>
      <c r="O316" s="44"/>
    </row>
    <row r="317" spans="3:15" s="8" customFormat="1" x14ac:dyDescent="0.2">
      <c r="C317" s="43"/>
      <c r="D317" s="43"/>
      <c r="E317" s="43"/>
      <c r="F317" s="44"/>
      <c r="K317" s="51"/>
      <c r="L317" s="21"/>
      <c r="N317" s="44"/>
      <c r="O317" s="44"/>
    </row>
    <row r="318" spans="3:15" s="8" customFormat="1" x14ac:dyDescent="0.2">
      <c r="C318" s="43"/>
      <c r="D318" s="43"/>
      <c r="E318" s="43"/>
      <c r="F318" s="44"/>
      <c r="K318" s="51"/>
      <c r="L318" s="21"/>
      <c r="N318" s="44"/>
      <c r="O318" s="44"/>
    </row>
    <row r="319" spans="3:15" s="8" customFormat="1" x14ac:dyDescent="0.2">
      <c r="C319" s="43"/>
      <c r="D319" s="43"/>
      <c r="E319" s="43"/>
      <c r="F319" s="44"/>
      <c r="K319" s="51"/>
      <c r="L319" s="21"/>
      <c r="N319" s="44"/>
      <c r="O319" s="44"/>
    </row>
    <row r="320" spans="3:15" s="8" customFormat="1" x14ac:dyDescent="0.2">
      <c r="C320" s="43"/>
      <c r="D320" s="43"/>
      <c r="E320" s="43"/>
      <c r="F320" s="44"/>
      <c r="K320" s="51"/>
      <c r="L320" s="21"/>
      <c r="N320" s="44"/>
      <c r="O320" s="44"/>
    </row>
    <row r="321" spans="3:15" s="8" customFormat="1" x14ac:dyDescent="0.2">
      <c r="C321" s="43"/>
      <c r="D321" s="43"/>
      <c r="E321" s="43"/>
      <c r="F321" s="44"/>
      <c r="K321" s="51"/>
      <c r="L321" s="21"/>
      <c r="N321" s="44"/>
      <c r="O321" s="44"/>
    </row>
    <row r="322" spans="3:15" s="8" customFormat="1" x14ac:dyDescent="0.2">
      <c r="C322" s="43"/>
      <c r="D322" s="43"/>
      <c r="E322" s="43"/>
      <c r="F322" s="44"/>
      <c r="K322" s="51"/>
      <c r="L322" s="21"/>
      <c r="N322" s="44"/>
      <c r="O322" s="44"/>
    </row>
    <row r="323" spans="3:15" s="8" customFormat="1" x14ac:dyDescent="0.2">
      <c r="C323" s="43"/>
      <c r="D323" s="43"/>
      <c r="E323" s="43"/>
      <c r="F323" s="44"/>
      <c r="K323" s="51"/>
      <c r="L323" s="21"/>
      <c r="N323" s="44"/>
      <c r="O323" s="44"/>
    </row>
    <row r="324" spans="3:15" s="8" customFormat="1" x14ac:dyDescent="0.2">
      <c r="C324" s="43"/>
      <c r="D324" s="43"/>
      <c r="E324" s="43"/>
      <c r="F324" s="44"/>
      <c r="K324" s="51"/>
      <c r="L324" s="21"/>
      <c r="N324" s="44"/>
      <c r="O324" s="44"/>
    </row>
    <row r="325" spans="3:15" s="8" customFormat="1" x14ac:dyDescent="0.2">
      <c r="C325" s="43"/>
      <c r="D325" s="43"/>
      <c r="E325" s="43"/>
      <c r="F325" s="44"/>
      <c r="K325" s="51"/>
      <c r="L325" s="21"/>
      <c r="N325" s="44"/>
      <c r="O325" s="44"/>
    </row>
    <row r="326" spans="3:15" s="8" customFormat="1" x14ac:dyDescent="0.2">
      <c r="C326" s="43"/>
      <c r="D326" s="43"/>
      <c r="E326" s="43"/>
      <c r="F326" s="44"/>
      <c r="K326" s="51"/>
      <c r="L326" s="21"/>
      <c r="N326" s="44"/>
      <c r="O326" s="44"/>
    </row>
    <row r="327" spans="3:15" s="8" customFormat="1" x14ac:dyDescent="0.2">
      <c r="C327" s="43"/>
      <c r="D327" s="43"/>
      <c r="E327" s="43"/>
      <c r="F327" s="44"/>
      <c r="K327" s="51"/>
      <c r="L327" s="21"/>
      <c r="N327" s="44"/>
      <c r="O327" s="44"/>
    </row>
    <row r="328" spans="3:15" s="8" customFormat="1" x14ac:dyDescent="0.2">
      <c r="C328" s="43"/>
      <c r="D328" s="43"/>
      <c r="E328" s="43"/>
      <c r="F328" s="44"/>
      <c r="K328" s="51"/>
      <c r="L328" s="21"/>
      <c r="N328" s="44"/>
      <c r="O328" s="44"/>
    </row>
    <row r="329" spans="3:15" s="8" customFormat="1" x14ac:dyDescent="0.2">
      <c r="C329" s="43"/>
      <c r="D329" s="43"/>
      <c r="E329" s="43"/>
      <c r="F329" s="44"/>
      <c r="K329" s="51"/>
      <c r="L329" s="21"/>
      <c r="N329" s="44"/>
      <c r="O329" s="44"/>
    </row>
    <row r="330" spans="3:15" s="8" customFormat="1" x14ac:dyDescent="0.2">
      <c r="C330" s="43"/>
      <c r="D330" s="43"/>
      <c r="E330" s="43"/>
      <c r="F330" s="44"/>
      <c r="K330" s="51"/>
      <c r="L330" s="21"/>
      <c r="N330" s="44"/>
      <c r="O330" s="44"/>
    </row>
    <row r="331" spans="3:15" s="8" customFormat="1" x14ac:dyDescent="0.2">
      <c r="C331" s="43"/>
      <c r="D331" s="43"/>
      <c r="E331" s="43"/>
      <c r="F331" s="44"/>
      <c r="K331" s="51"/>
      <c r="L331" s="21"/>
      <c r="N331" s="44"/>
      <c r="O331" s="44"/>
    </row>
    <row r="332" spans="3:15" s="8" customFormat="1" x14ac:dyDescent="0.2">
      <c r="C332" s="43"/>
      <c r="D332" s="43"/>
      <c r="E332" s="43"/>
      <c r="F332" s="44"/>
      <c r="K332" s="51"/>
      <c r="L332" s="21"/>
      <c r="N332" s="44"/>
      <c r="O332" s="44"/>
    </row>
    <row r="333" spans="3:15" s="8" customFormat="1" x14ac:dyDescent="0.2">
      <c r="C333" s="43"/>
      <c r="D333" s="43"/>
      <c r="E333" s="43"/>
      <c r="F333" s="44"/>
      <c r="K333" s="51"/>
      <c r="L333" s="21"/>
      <c r="N333" s="44"/>
      <c r="O333" s="44"/>
    </row>
    <row r="334" spans="3:15" s="8" customFormat="1" x14ac:dyDescent="0.2">
      <c r="C334" s="43"/>
      <c r="D334" s="43"/>
      <c r="E334" s="43"/>
      <c r="F334" s="44"/>
      <c r="K334" s="51"/>
      <c r="L334" s="21"/>
      <c r="N334" s="44"/>
      <c r="O334" s="44"/>
    </row>
    <row r="335" spans="3:15" s="8" customFormat="1" x14ac:dyDescent="0.2">
      <c r="C335" s="43"/>
      <c r="D335" s="43"/>
      <c r="E335" s="43"/>
      <c r="F335" s="44"/>
      <c r="K335" s="51"/>
      <c r="L335" s="21"/>
      <c r="N335" s="44"/>
      <c r="O335" s="44"/>
    </row>
    <row r="336" spans="3:15" s="8" customFormat="1" x14ac:dyDescent="0.2">
      <c r="C336" s="43"/>
      <c r="D336" s="43"/>
      <c r="E336" s="43"/>
      <c r="F336" s="44"/>
      <c r="K336" s="51"/>
      <c r="L336" s="21"/>
      <c r="N336" s="44"/>
      <c r="O336" s="44"/>
    </row>
    <row r="337" spans="3:15" s="8" customFormat="1" x14ac:dyDescent="0.2">
      <c r="C337" s="43"/>
      <c r="D337" s="43"/>
      <c r="E337" s="43"/>
      <c r="F337" s="44"/>
      <c r="K337" s="51"/>
      <c r="L337" s="21"/>
      <c r="N337" s="44"/>
      <c r="O337" s="44"/>
    </row>
    <row r="338" spans="3:15" s="8" customFormat="1" x14ac:dyDescent="0.2">
      <c r="C338" s="43"/>
      <c r="D338" s="43"/>
      <c r="E338" s="43"/>
      <c r="F338" s="44"/>
      <c r="K338" s="51"/>
      <c r="L338" s="21"/>
      <c r="N338" s="44"/>
      <c r="O338" s="44"/>
    </row>
    <row r="339" spans="3:15" s="8" customFormat="1" x14ac:dyDescent="0.2">
      <c r="C339" s="43"/>
      <c r="D339" s="43"/>
      <c r="E339" s="43"/>
      <c r="F339" s="44"/>
      <c r="K339" s="51"/>
      <c r="L339" s="21"/>
      <c r="N339" s="44"/>
      <c r="O339" s="44"/>
    </row>
    <row r="340" spans="3:15" s="8" customFormat="1" x14ac:dyDescent="0.2">
      <c r="C340" s="43"/>
      <c r="D340" s="43"/>
      <c r="E340" s="43"/>
      <c r="F340" s="44"/>
      <c r="K340" s="51"/>
      <c r="L340" s="21"/>
      <c r="N340" s="44"/>
      <c r="O340" s="44"/>
    </row>
    <row r="341" spans="3:15" s="8" customFormat="1" x14ac:dyDescent="0.2">
      <c r="C341" s="43"/>
      <c r="D341" s="43"/>
      <c r="E341" s="43"/>
      <c r="F341" s="44"/>
      <c r="K341" s="51"/>
      <c r="L341" s="21"/>
      <c r="N341" s="44"/>
      <c r="O341" s="44"/>
    </row>
    <row r="342" spans="3:15" s="8" customFormat="1" x14ac:dyDescent="0.2">
      <c r="C342" s="43"/>
      <c r="D342" s="43"/>
      <c r="E342" s="43"/>
      <c r="F342" s="44"/>
      <c r="K342" s="51"/>
      <c r="L342" s="21"/>
      <c r="N342" s="44"/>
      <c r="O342" s="44"/>
    </row>
    <row r="343" spans="3:15" s="8" customFormat="1" x14ac:dyDescent="0.2">
      <c r="C343" s="43"/>
      <c r="D343" s="43"/>
      <c r="E343" s="43"/>
      <c r="F343" s="44"/>
      <c r="K343" s="51"/>
      <c r="L343" s="21"/>
      <c r="N343" s="44"/>
      <c r="O343" s="44"/>
    </row>
    <row r="344" spans="3:15" s="8" customFormat="1" x14ac:dyDescent="0.2">
      <c r="C344" s="43"/>
      <c r="D344" s="43"/>
      <c r="E344" s="43"/>
      <c r="F344" s="44"/>
      <c r="K344" s="51"/>
      <c r="L344" s="21"/>
      <c r="N344" s="44"/>
      <c r="O344" s="44"/>
    </row>
    <row r="345" spans="3:15" s="8" customFormat="1" x14ac:dyDescent="0.2">
      <c r="C345" s="43"/>
      <c r="D345" s="43"/>
      <c r="E345" s="43"/>
      <c r="F345" s="44"/>
      <c r="K345" s="51"/>
      <c r="L345" s="21"/>
      <c r="N345" s="44"/>
      <c r="O345" s="44"/>
    </row>
    <row r="346" spans="3:15" s="8" customFormat="1" x14ac:dyDescent="0.2">
      <c r="C346" s="43"/>
      <c r="D346" s="43"/>
      <c r="E346" s="43"/>
      <c r="F346" s="44"/>
      <c r="K346" s="51"/>
      <c r="L346" s="21"/>
      <c r="N346" s="44"/>
      <c r="O346" s="44"/>
    </row>
    <row r="347" spans="3:15" s="8" customFormat="1" x14ac:dyDescent="0.2">
      <c r="C347" s="43"/>
      <c r="D347" s="43"/>
      <c r="E347" s="43"/>
      <c r="F347" s="44"/>
      <c r="K347" s="51"/>
      <c r="L347" s="21"/>
      <c r="N347" s="44"/>
      <c r="O347" s="44"/>
    </row>
    <row r="348" spans="3:15" s="8" customFormat="1" x14ac:dyDescent="0.2">
      <c r="C348" s="43"/>
      <c r="D348" s="43"/>
      <c r="E348" s="43"/>
      <c r="F348" s="44"/>
      <c r="K348" s="51"/>
      <c r="L348" s="21"/>
      <c r="N348" s="44"/>
      <c r="O348" s="44"/>
    </row>
    <row r="349" spans="3:15" s="8" customFormat="1" x14ac:dyDescent="0.2">
      <c r="C349" s="43"/>
      <c r="D349" s="43"/>
      <c r="E349" s="43"/>
      <c r="F349" s="44"/>
      <c r="K349" s="51"/>
      <c r="L349" s="21"/>
      <c r="N349" s="44"/>
      <c r="O349" s="44"/>
    </row>
    <row r="350" spans="3:15" s="8" customFormat="1" x14ac:dyDescent="0.2">
      <c r="C350" s="43"/>
      <c r="D350" s="43"/>
      <c r="E350" s="43"/>
      <c r="F350" s="44"/>
      <c r="K350" s="51"/>
      <c r="L350" s="21"/>
      <c r="N350" s="44"/>
      <c r="O350" s="44"/>
    </row>
    <row r="351" spans="3:15" s="8" customFormat="1" x14ac:dyDescent="0.2">
      <c r="C351" s="43"/>
      <c r="D351" s="43"/>
      <c r="E351" s="43"/>
      <c r="F351" s="44"/>
      <c r="K351" s="51"/>
      <c r="L351" s="21"/>
      <c r="N351" s="44"/>
      <c r="O351" s="44"/>
    </row>
    <row r="352" spans="3:15" s="8" customFormat="1" x14ac:dyDescent="0.2">
      <c r="C352" s="43"/>
      <c r="D352" s="43"/>
      <c r="E352" s="43"/>
      <c r="F352" s="44"/>
      <c r="K352" s="51"/>
      <c r="L352" s="21"/>
      <c r="N352" s="44"/>
      <c r="O352" s="44"/>
    </row>
    <row r="353" spans="3:15" s="8" customFormat="1" x14ac:dyDescent="0.2">
      <c r="C353" s="43"/>
      <c r="D353" s="43"/>
      <c r="E353" s="43"/>
      <c r="F353" s="44"/>
      <c r="K353" s="51"/>
      <c r="L353" s="21"/>
      <c r="N353" s="44"/>
      <c r="O353" s="44"/>
    </row>
    <row r="354" spans="3:15" s="8" customFormat="1" x14ac:dyDescent="0.2">
      <c r="C354" s="43"/>
      <c r="D354" s="43"/>
      <c r="E354" s="43"/>
      <c r="F354" s="44"/>
      <c r="K354" s="51"/>
      <c r="L354" s="21"/>
      <c r="N354" s="44"/>
      <c r="O354" s="44"/>
    </row>
    <row r="355" spans="3:15" s="8" customFormat="1" x14ac:dyDescent="0.2">
      <c r="C355" s="43"/>
      <c r="D355" s="43"/>
      <c r="E355" s="43"/>
      <c r="F355" s="44"/>
      <c r="K355" s="51"/>
      <c r="L355" s="21"/>
      <c r="N355" s="44"/>
      <c r="O355" s="44"/>
    </row>
    <row r="356" spans="3:15" s="8" customFormat="1" x14ac:dyDescent="0.2">
      <c r="C356" s="43"/>
      <c r="D356" s="43"/>
      <c r="E356" s="43"/>
      <c r="F356" s="44"/>
      <c r="K356" s="51"/>
      <c r="L356" s="21"/>
      <c r="N356" s="44"/>
      <c r="O356" s="44"/>
    </row>
    <row r="357" spans="3:15" s="8" customFormat="1" x14ac:dyDescent="0.2">
      <c r="C357" s="43"/>
      <c r="D357" s="43"/>
      <c r="E357" s="43"/>
      <c r="F357" s="44"/>
      <c r="K357" s="51"/>
      <c r="L357" s="21"/>
      <c r="N357" s="44"/>
      <c r="O357" s="44"/>
    </row>
    <row r="358" spans="3:15" s="8" customFormat="1" x14ac:dyDescent="0.2">
      <c r="C358" s="43"/>
      <c r="D358" s="43"/>
      <c r="E358" s="43"/>
      <c r="F358" s="44"/>
      <c r="K358" s="51"/>
      <c r="L358" s="21"/>
      <c r="N358" s="44"/>
      <c r="O358" s="44"/>
    </row>
    <row r="359" spans="3:15" s="8" customFormat="1" x14ac:dyDescent="0.2">
      <c r="C359" s="43"/>
      <c r="D359" s="43"/>
      <c r="E359" s="43"/>
      <c r="F359" s="44"/>
      <c r="K359" s="51"/>
      <c r="L359" s="21"/>
      <c r="N359" s="44"/>
      <c r="O359" s="44"/>
    </row>
    <row r="360" spans="3:15" s="8" customFormat="1" x14ac:dyDescent="0.2">
      <c r="C360" s="43"/>
      <c r="D360" s="43"/>
      <c r="E360" s="43"/>
      <c r="F360" s="44"/>
      <c r="K360" s="51"/>
      <c r="L360" s="21"/>
      <c r="N360" s="44"/>
      <c r="O360" s="44"/>
    </row>
    <row r="361" spans="3:15" s="8" customFormat="1" x14ac:dyDescent="0.2">
      <c r="C361" s="43"/>
      <c r="D361" s="43"/>
      <c r="E361" s="43"/>
      <c r="F361" s="44"/>
      <c r="K361" s="51"/>
      <c r="L361" s="21"/>
      <c r="N361" s="44"/>
      <c r="O361" s="44"/>
    </row>
    <row r="362" spans="3:15" s="8" customFormat="1" x14ac:dyDescent="0.2">
      <c r="C362" s="43"/>
      <c r="D362" s="43"/>
      <c r="E362" s="43"/>
      <c r="F362" s="44"/>
      <c r="K362" s="51"/>
      <c r="L362" s="21"/>
      <c r="N362" s="44"/>
      <c r="O362" s="44"/>
    </row>
    <row r="363" spans="3:15" s="8" customFormat="1" x14ac:dyDescent="0.2">
      <c r="C363" s="43"/>
      <c r="D363" s="43"/>
      <c r="E363" s="43"/>
      <c r="F363" s="44"/>
      <c r="K363" s="51"/>
      <c r="L363" s="21"/>
      <c r="N363" s="44"/>
      <c r="O363" s="44"/>
    </row>
    <row r="364" spans="3:15" s="8" customFormat="1" x14ac:dyDescent="0.2">
      <c r="C364" s="43"/>
      <c r="D364" s="43"/>
      <c r="E364" s="43"/>
      <c r="F364" s="44"/>
      <c r="K364" s="51"/>
      <c r="L364" s="21"/>
      <c r="N364" s="44"/>
      <c r="O364" s="44"/>
    </row>
    <row r="365" spans="3:15" s="8" customFormat="1" x14ac:dyDescent="0.2">
      <c r="C365" s="43"/>
      <c r="D365" s="43"/>
      <c r="E365" s="43"/>
      <c r="F365" s="44"/>
      <c r="K365" s="51"/>
      <c r="L365" s="21"/>
      <c r="N365" s="44"/>
      <c r="O365" s="44"/>
    </row>
    <row r="366" spans="3:15" s="8" customFormat="1" x14ac:dyDescent="0.2">
      <c r="C366" s="43"/>
      <c r="D366" s="43"/>
      <c r="E366" s="43"/>
      <c r="F366" s="44"/>
      <c r="K366" s="51"/>
      <c r="L366" s="21"/>
      <c r="N366" s="44"/>
      <c r="O366" s="44"/>
    </row>
    <row r="367" spans="3:15" s="8" customFormat="1" x14ac:dyDescent="0.2">
      <c r="C367" s="43"/>
      <c r="D367" s="43"/>
      <c r="E367" s="43"/>
      <c r="F367" s="44"/>
      <c r="K367" s="51"/>
      <c r="L367" s="21"/>
      <c r="N367" s="44"/>
      <c r="O367" s="44"/>
    </row>
    <row r="368" spans="3:15" s="8" customFormat="1" x14ac:dyDescent="0.2">
      <c r="C368" s="43"/>
      <c r="D368" s="43"/>
      <c r="E368" s="43"/>
      <c r="F368" s="44"/>
      <c r="K368" s="51"/>
      <c r="L368" s="21"/>
      <c r="N368" s="44"/>
      <c r="O368" s="44"/>
    </row>
    <row r="369" spans="3:15" s="8" customFormat="1" x14ac:dyDescent="0.2">
      <c r="C369" s="43"/>
      <c r="D369" s="43"/>
      <c r="E369" s="43"/>
      <c r="F369" s="44"/>
      <c r="K369" s="51"/>
      <c r="L369" s="21"/>
      <c r="N369" s="44"/>
      <c r="O369" s="44"/>
    </row>
    <row r="370" spans="3:15" s="8" customFormat="1" x14ac:dyDescent="0.2">
      <c r="C370" s="43"/>
      <c r="D370" s="43"/>
      <c r="E370" s="43"/>
      <c r="F370" s="44"/>
      <c r="K370" s="51"/>
      <c r="L370" s="21"/>
      <c r="N370" s="44"/>
      <c r="O370" s="44"/>
    </row>
    <row r="371" spans="3:15" s="8" customFormat="1" x14ac:dyDescent="0.2">
      <c r="C371" s="43"/>
      <c r="D371" s="43"/>
      <c r="E371" s="43"/>
      <c r="F371" s="44"/>
      <c r="K371" s="51"/>
      <c r="L371" s="21"/>
      <c r="N371" s="44"/>
      <c r="O371" s="44"/>
    </row>
    <row r="372" spans="3:15" s="8" customFormat="1" x14ac:dyDescent="0.2">
      <c r="C372" s="43"/>
      <c r="D372" s="43"/>
      <c r="E372" s="43"/>
      <c r="F372" s="44"/>
      <c r="K372" s="51"/>
      <c r="L372" s="21"/>
      <c r="N372" s="44"/>
      <c r="O372" s="44"/>
    </row>
    <row r="373" spans="3:15" s="8" customFormat="1" x14ac:dyDescent="0.2">
      <c r="C373" s="43"/>
      <c r="D373" s="43"/>
      <c r="E373" s="43"/>
      <c r="F373" s="44"/>
      <c r="K373" s="51"/>
      <c r="L373" s="21"/>
      <c r="N373" s="44"/>
      <c r="O373" s="44"/>
    </row>
    <row r="374" spans="3:15" s="8" customFormat="1" x14ac:dyDescent="0.2">
      <c r="C374" s="43"/>
      <c r="D374" s="43"/>
      <c r="E374" s="43"/>
      <c r="F374" s="44"/>
      <c r="K374" s="51"/>
      <c r="L374" s="21"/>
      <c r="N374" s="44"/>
      <c r="O374" s="44"/>
    </row>
    <row r="375" spans="3:15" s="8" customFormat="1" x14ac:dyDescent="0.2">
      <c r="C375" s="43"/>
      <c r="D375" s="43"/>
      <c r="E375" s="43"/>
      <c r="F375" s="44"/>
      <c r="K375" s="51"/>
      <c r="L375" s="21"/>
      <c r="N375" s="44"/>
      <c r="O375" s="44"/>
    </row>
    <row r="376" spans="3:15" s="8" customFormat="1" x14ac:dyDescent="0.2">
      <c r="C376" s="43"/>
      <c r="D376" s="43"/>
      <c r="E376" s="43"/>
      <c r="F376" s="44"/>
      <c r="K376" s="51"/>
      <c r="L376" s="21"/>
      <c r="N376" s="44"/>
      <c r="O376" s="44"/>
    </row>
    <row r="377" spans="3:15" s="8" customFormat="1" x14ac:dyDescent="0.2">
      <c r="C377" s="43"/>
      <c r="D377" s="43"/>
      <c r="E377" s="43"/>
      <c r="F377" s="44"/>
      <c r="K377" s="51"/>
      <c r="L377" s="21"/>
      <c r="N377" s="44"/>
      <c r="O377" s="44"/>
    </row>
    <row r="378" spans="3:15" s="8" customFormat="1" x14ac:dyDescent="0.2">
      <c r="C378" s="43"/>
      <c r="D378" s="43"/>
      <c r="E378" s="43"/>
      <c r="F378" s="44"/>
      <c r="K378" s="51"/>
      <c r="L378" s="21"/>
      <c r="N378" s="44"/>
      <c r="O378" s="44"/>
    </row>
    <row r="379" spans="3:15" s="8" customFormat="1" x14ac:dyDescent="0.2">
      <c r="C379" s="43"/>
      <c r="D379" s="43"/>
      <c r="E379" s="43"/>
      <c r="F379" s="44"/>
      <c r="K379" s="51"/>
      <c r="L379" s="21"/>
      <c r="N379" s="44"/>
      <c r="O379" s="44"/>
    </row>
    <row r="380" spans="3:15" s="8" customFormat="1" x14ac:dyDescent="0.2">
      <c r="C380" s="43"/>
      <c r="D380" s="43"/>
      <c r="E380" s="43"/>
      <c r="F380" s="44"/>
      <c r="K380" s="51"/>
      <c r="L380" s="21"/>
      <c r="N380" s="44"/>
      <c r="O380" s="44"/>
    </row>
    <row r="381" spans="3:15" s="8" customFormat="1" x14ac:dyDescent="0.2">
      <c r="C381" s="43"/>
      <c r="D381" s="43"/>
      <c r="E381" s="43"/>
      <c r="F381" s="44"/>
      <c r="K381" s="51"/>
      <c r="L381" s="21"/>
      <c r="N381" s="44"/>
      <c r="O381" s="44"/>
    </row>
    <row r="382" spans="3:15" s="8" customFormat="1" x14ac:dyDescent="0.2">
      <c r="C382" s="43"/>
      <c r="D382" s="43"/>
      <c r="E382" s="43"/>
      <c r="F382" s="44"/>
      <c r="K382" s="51"/>
      <c r="L382" s="21"/>
      <c r="N382" s="44"/>
      <c r="O382" s="44"/>
    </row>
    <row r="383" spans="3:15" s="8" customFormat="1" x14ac:dyDescent="0.2">
      <c r="C383" s="43"/>
      <c r="D383" s="43"/>
      <c r="E383" s="43"/>
      <c r="F383" s="44"/>
      <c r="K383" s="51"/>
      <c r="L383" s="21"/>
      <c r="N383" s="44"/>
      <c r="O383" s="44"/>
    </row>
    <row r="384" spans="3:15" s="8" customFormat="1" x14ac:dyDescent="0.2">
      <c r="C384" s="43"/>
      <c r="D384" s="43"/>
      <c r="E384" s="43"/>
      <c r="F384" s="44"/>
      <c r="K384" s="51"/>
      <c r="L384" s="21"/>
      <c r="N384" s="44"/>
      <c r="O384" s="44"/>
    </row>
    <row r="385" spans="3:15" s="8" customFormat="1" x14ac:dyDescent="0.2">
      <c r="C385" s="43"/>
      <c r="D385" s="43"/>
      <c r="E385" s="43"/>
      <c r="F385" s="44"/>
      <c r="K385" s="51"/>
      <c r="L385" s="21"/>
      <c r="N385" s="44"/>
      <c r="O385" s="44"/>
    </row>
    <row r="386" spans="3:15" s="8" customFormat="1" x14ac:dyDescent="0.2">
      <c r="C386" s="43"/>
      <c r="D386" s="43"/>
      <c r="E386" s="43"/>
      <c r="F386" s="44"/>
      <c r="K386" s="51"/>
      <c r="L386" s="21"/>
      <c r="N386" s="44"/>
      <c r="O386" s="44"/>
    </row>
    <row r="387" spans="3:15" s="8" customFormat="1" x14ac:dyDescent="0.2">
      <c r="C387" s="43"/>
      <c r="D387" s="43"/>
      <c r="E387" s="43"/>
      <c r="F387" s="44"/>
      <c r="K387" s="51"/>
      <c r="L387" s="21"/>
      <c r="N387" s="44"/>
      <c r="O387" s="44"/>
    </row>
    <row r="388" spans="3:15" s="8" customFormat="1" x14ac:dyDescent="0.2">
      <c r="C388" s="43"/>
      <c r="D388" s="43"/>
      <c r="E388" s="43"/>
      <c r="F388" s="44"/>
      <c r="K388" s="51"/>
      <c r="L388" s="21"/>
      <c r="N388" s="44"/>
      <c r="O388" s="44"/>
    </row>
    <row r="389" spans="3:15" s="8" customFormat="1" x14ac:dyDescent="0.2">
      <c r="C389" s="43"/>
      <c r="D389" s="43"/>
      <c r="E389" s="43"/>
      <c r="F389" s="44"/>
      <c r="K389" s="51"/>
      <c r="L389" s="21"/>
      <c r="N389" s="44"/>
      <c r="O389" s="44"/>
    </row>
    <row r="390" spans="3:15" s="8" customFormat="1" x14ac:dyDescent="0.2">
      <c r="C390" s="43"/>
      <c r="D390" s="43"/>
      <c r="E390" s="43"/>
      <c r="F390" s="44"/>
      <c r="K390" s="51"/>
      <c r="L390" s="21"/>
      <c r="N390" s="44"/>
      <c r="O390" s="44"/>
    </row>
    <row r="391" spans="3:15" s="8" customFormat="1" x14ac:dyDescent="0.2">
      <c r="C391" s="43"/>
      <c r="D391" s="43"/>
      <c r="E391" s="43"/>
      <c r="F391" s="44"/>
      <c r="K391" s="51"/>
      <c r="L391" s="21"/>
      <c r="N391" s="44"/>
      <c r="O391" s="44"/>
    </row>
    <row r="392" spans="3:15" s="8" customFormat="1" x14ac:dyDescent="0.2">
      <c r="C392" s="43"/>
      <c r="D392" s="43"/>
      <c r="E392" s="43"/>
      <c r="F392" s="44"/>
      <c r="K392" s="51"/>
      <c r="L392" s="21"/>
      <c r="N392" s="44"/>
      <c r="O392" s="44"/>
    </row>
    <row r="393" spans="3:15" s="8" customFormat="1" x14ac:dyDescent="0.2">
      <c r="C393" s="43"/>
      <c r="D393" s="43"/>
      <c r="E393" s="43"/>
      <c r="F393" s="44"/>
      <c r="K393" s="51"/>
      <c r="L393" s="21"/>
      <c r="N393" s="44"/>
      <c r="O393" s="44"/>
    </row>
    <row r="394" spans="3:15" s="8" customFormat="1" x14ac:dyDescent="0.2">
      <c r="C394" s="43"/>
      <c r="D394" s="43"/>
      <c r="E394" s="43"/>
      <c r="F394" s="44"/>
      <c r="K394" s="51"/>
      <c r="L394" s="21"/>
      <c r="N394" s="44"/>
      <c r="O394" s="44"/>
    </row>
    <row r="395" spans="3:15" s="8" customFormat="1" x14ac:dyDescent="0.2">
      <c r="C395" s="43"/>
      <c r="D395" s="43"/>
      <c r="E395" s="43"/>
      <c r="F395" s="44"/>
      <c r="K395" s="51"/>
      <c r="L395" s="21"/>
      <c r="N395" s="44"/>
      <c r="O395" s="44"/>
    </row>
    <row r="396" spans="3:15" s="8" customFormat="1" x14ac:dyDescent="0.2">
      <c r="C396" s="43"/>
      <c r="D396" s="43"/>
      <c r="E396" s="43"/>
      <c r="F396" s="44"/>
      <c r="K396" s="51"/>
      <c r="L396" s="21"/>
      <c r="N396" s="44"/>
      <c r="O396" s="44"/>
    </row>
    <row r="397" spans="3:15" s="8" customFormat="1" x14ac:dyDescent="0.2">
      <c r="C397" s="43"/>
      <c r="D397" s="43"/>
      <c r="E397" s="43"/>
      <c r="F397" s="44"/>
      <c r="K397" s="51"/>
      <c r="L397" s="21"/>
      <c r="N397" s="44"/>
      <c r="O397" s="44"/>
    </row>
    <row r="398" spans="3:15" s="8" customFormat="1" x14ac:dyDescent="0.2">
      <c r="C398" s="43"/>
      <c r="D398" s="43"/>
      <c r="E398" s="43"/>
      <c r="F398" s="44"/>
      <c r="K398" s="51"/>
      <c r="L398" s="21"/>
      <c r="N398" s="44"/>
      <c r="O398" s="44"/>
    </row>
    <row r="399" spans="3:15" s="8" customFormat="1" x14ac:dyDescent="0.2">
      <c r="C399" s="43"/>
      <c r="D399" s="43"/>
      <c r="E399" s="43"/>
      <c r="F399" s="44"/>
      <c r="K399" s="51"/>
      <c r="L399" s="21"/>
      <c r="N399" s="44"/>
      <c r="O399" s="44"/>
    </row>
    <row r="400" spans="3:15" s="8" customFormat="1" x14ac:dyDescent="0.2">
      <c r="C400" s="43"/>
      <c r="D400" s="43"/>
      <c r="E400" s="43"/>
      <c r="F400" s="44"/>
      <c r="K400" s="51"/>
      <c r="L400" s="21"/>
      <c r="N400" s="44"/>
      <c r="O400" s="44"/>
    </row>
    <row r="401" spans="1:108" s="8" customFormat="1" x14ac:dyDescent="0.2">
      <c r="C401" s="43"/>
      <c r="D401" s="43"/>
      <c r="E401" s="43"/>
      <c r="F401" s="44"/>
      <c r="K401" s="51"/>
      <c r="L401" s="21"/>
      <c r="N401" s="44"/>
      <c r="O401" s="44"/>
    </row>
    <row r="402" spans="1:108" s="8" customFormat="1" x14ac:dyDescent="0.2">
      <c r="C402" s="43"/>
      <c r="D402" s="43"/>
      <c r="E402" s="43"/>
      <c r="F402" s="44"/>
      <c r="K402" s="51"/>
      <c r="L402" s="21"/>
      <c r="N402" s="44"/>
      <c r="O402" s="44"/>
    </row>
    <row r="403" spans="1:108" s="8" customFormat="1" x14ac:dyDescent="0.2">
      <c r="C403" s="43"/>
      <c r="D403" s="43"/>
      <c r="E403" s="43"/>
      <c r="F403" s="44"/>
      <c r="K403" s="51"/>
      <c r="L403" s="21"/>
      <c r="N403" s="44"/>
      <c r="O403" s="44"/>
    </row>
    <row r="404" spans="1:108" s="8" customFormat="1" x14ac:dyDescent="0.2">
      <c r="C404" s="43"/>
      <c r="D404" s="43"/>
      <c r="E404" s="43"/>
      <c r="F404" s="44"/>
      <c r="K404" s="51"/>
      <c r="L404" s="21"/>
      <c r="N404" s="44"/>
      <c r="O404" s="44"/>
    </row>
    <row r="405" spans="1:108" s="8" customFormat="1" x14ac:dyDescent="0.2">
      <c r="C405" s="43"/>
      <c r="D405" s="43"/>
      <c r="E405" s="43"/>
      <c r="F405" s="44"/>
      <c r="K405" s="51"/>
      <c r="L405" s="21"/>
      <c r="N405" s="44"/>
      <c r="O405" s="44"/>
    </row>
    <row r="406" spans="1:108" s="8" customFormat="1" x14ac:dyDescent="0.2">
      <c r="C406" s="43"/>
      <c r="D406" s="43"/>
      <c r="E406" s="43"/>
      <c r="F406" s="44"/>
      <c r="K406" s="51"/>
      <c r="L406" s="21"/>
      <c r="N406" s="44"/>
      <c r="O406" s="44"/>
    </row>
    <row r="407" spans="1:108" s="10" customFormat="1" x14ac:dyDescent="0.2">
      <c r="A407" s="9"/>
      <c r="B407" s="8"/>
      <c r="C407" s="43"/>
      <c r="D407" s="43"/>
      <c r="E407" s="43"/>
      <c r="F407" s="44"/>
      <c r="H407" s="8"/>
      <c r="I407" s="8"/>
      <c r="J407" s="8"/>
      <c r="K407" s="51"/>
      <c r="L407" s="21"/>
      <c r="M407" s="8"/>
      <c r="N407" s="44"/>
      <c r="O407" s="44"/>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c r="BE407" s="8"/>
      <c r="BF407" s="8"/>
      <c r="BG407" s="8"/>
      <c r="BH407" s="8"/>
      <c r="BI407" s="8"/>
      <c r="BJ407" s="8"/>
      <c r="BK407" s="8"/>
      <c r="BL407" s="8"/>
      <c r="BM407" s="8"/>
      <c r="BN407" s="8"/>
      <c r="BO407" s="8"/>
      <c r="BP407" s="8"/>
      <c r="BQ407" s="8"/>
      <c r="BR407" s="8"/>
      <c r="BS407" s="8"/>
      <c r="BT407" s="8"/>
      <c r="BU407" s="8"/>
      <c r="BV407" s="8"/>
      <c r="BW407" s="8"/>
      <c r="BX407" s="8"/>
      <c r="BY407" s="8"/>
      <c r="BZ407" s="8"/>
      <c r="CA407" s="8"/>
      <c r="CB407" s="8"/>
      <c r="CC407" s="8"/>
      <c r="CD407" s="8"/>
      <c r="CE407" s="8"/>
      <c r="CF407" s="8"/>
      <c r="CG407" s="8"/>
      <c r="CH407" s="8"/>
      <c r="CI407" s="8"/>
      <c r="CJ407" s="8"/>
      <c r="CK407" s="8"/>
      <c r="CL407" s="8"/>
      <c r="CM407" s="8"/>
      <c r="CN407" s="8"/>
      <c r="CO407" s="8"/>
      <c r="CP407" s="8"/>
      <c r="CQ407" s="8"/>
      <c r="CR407" s="8"/>
      <c r="CS407" s="8"/>
      <c r="CT407" s="8"/>
      <c r="CU407" s="8"/>
      <c r="CV407" s="8"/>
      <c r="CW407" s="8"/>
      <c r="CX407" s="8"/>
      <c r="CY407" s="8"/>
      <c r="CZ407" s="8"/>
      <c r="DA407" s="8"/>
      <c r="DB407" s="8"/>
      <c r="DC407" s="8"/>
      <c r="DD407" s="8"/>
    </row>
    <row r="408" spans="1:108" x14ac:dyDescent="0.2">
      <c r="C408" s="43"/>
      <c r="D408" s="43"/>
      <c r="E408" s="43"/>
      <c r="F408" s="44"/>
      <c r="H408" s="8"/>
      <c r="I408" s="8"/>
      <c r="J408" s="8"/>
      <c r="K408" s="51"/>
      <c r="L408" s="21"/>
      <c r="M408" s="8"/>
      <c r="N408" s="44"/>
      <c r="O408" s="44"/>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8"/>
      <c r="BG408" s="8"/>
      <c r="BH408" s="8"/>
      <c r="BI408" s="8"/>
      <c r="BJ408" s="8"/>
      <c r="BK408" s="8"/>
      <c r="BL408" s="8"/>
      <c r="BM408" s="8"/>
      <c r="BN408" s="8"/>
      <c r="BO408" s="8"/>
      <c r="BP408" s="8"/>
      <c r="BQ408" s="8"/>
      <c r="BR408" s="8"/>
      <c r="BS408" s="8"/>
      <c r="BT408" s="8"/>
      <c r="BU408" s="8"/>
      <c r="BV408" s="8"/>
      <c r="BW408" s="8"/>
      <c r="BX408" s="8"/>
      <c r="BY408" s="8"/>
      <c r="BZ408" s="8"/>
      <c r="CA408" s="8"/>
      <c r="CB408" s="8"/>
      <c r="CC408" s="8"/>
      <c r="CD408" s="8"/>
      <c r="CE408" s="8"/>
      <c r="CF408" s="8"/>
      <c r="CG408" s="8"/>
      <c r="CH408" s="8"/>
      <c r="CI408" s="8"/>
      <c r="CJ408" s="8"/>
      <c r="CK408" s="8"/>
      <c r="CL408" s="8"/>
      <c r="CM408" s="8"/>
      <c r="CN408" s="8"/>
      <c r="CO408" s="8"/>
      <c r="CP408" s="8"/>
      <c r="CQ408" s="8"/>
      <c r="CR408" s="8"/>
      <c r="CS408" s="8"/>
      <c r="CT408" s="8"/>
      <c r="CU408" s="8"/>
      <c r="CV408" s="8"/>
      <c r="CW408" s="8"/>
      <c r="CX408" s="8"/>
      <c r="CY408" s="8"/>
      <c r="CZ408" s="8"/>
      <c r="DA408" s="8"/>
      <c r="DB408" s="8"/>
      <c r="DC408" s="8"/>
      <c r="DD408" s="8"/>
    </row>
    <row r="409" spans="1:108" x14ac:dyDescent="0.2">
      <c r="C409" s="43"/>
      <c r="D409" s="43"/>
      <c r="E409" s="43"/>
      <c r="F409" s="44"/>
      <c r="H409" s="8"/>
      <c r="I409" s="8"/>
      <c r="J409" s="8"/>
      <c r="K409" s="51"/>
      <c r="L409" s="21"/>
      <c r="M409" s="8"/>
      <c r="N409" s="44"/>
      <c r="O409" s="44"/>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8"/>
      <c r="BG409" s="8"/>
      <c r="BH409" s="8"/>
      <c r="BI409" s="8"/>
      <c r="BJ409" s="8"/>
      <c r="BK409" s="8"/>
      <c r="BL409" s="8"/>
      <c r="BM409" s="8"/>
      <c r="BN409" s="8"/>
      <c r="BO409" s="8"/>
      <c r="BP409" s="8"/>
      <c r="BQ409" s="8"/>
      <c r="BR409" s="8"/>
      <c r="BS409" s="8"/>
      <c r="BT409" s="8"/>
      <c r="BU409" s="8"/>
      <c r="BV409" s="8"/>
      <c r="BW409" s="8"/>
      <c r="BX409" s="8"/>
      <c r="BY409" s="8"/>
      <c r="BZ409" s="8"/>
      <c r="CA409" s="8"/>
      <c r="CB409" s="8"/>
      <c r="CC409" s="8"/>
      <c r="CD409" s="8"/>
      <c r="CE409" s="8"/>
      <c r="CF409" s="8"/>
      <c r="CG409" s="8"/>
      <c r="CH409" s="8"/>
      <c r="CI409" s="8"/>
      <c r="CJ409" s="8"/>
      <c r="CK409" s="8"/>
      <c r="CL409" s="8"/>
      <c r="CM409" s="8"/>
      <c r="CN409" s="8"/>
      <c r="CO409" s="8"/>
      <c r="CP409" s="8"/>
      <c r="CQ409" s="8"/>
      <c r="CR409" s="8"/>
      <c r="CS409" s="8"/>
      <c r="CT409" s="8"/>
      <c r="CU409" s="8"/>
      <c r="CV409" s="8"/>
      <c r="CW409" s="8"/>
      <c r="CX409" s="8"/>
      <c r="CY409" s="8"/>
      <c r="CZ409" s="8"/>
      <c r="DA409" s="8"/>
      <c r="DB409" s="8"/>
      <c r="DC409" s="8"/>
      <c r="DD409" s="8"/>
    </row>
    <row r="410" spans="1:108" x14ac:dyDescent="0.2">
      <c r="C410" s="43"/>
      <c r="D410" s="43"/>
      <c r="E410" s="43"/>
      <c r="F410" s="44"/>
      <c r="H410" s="8"/>
      <c r="I410" s="8"/>
      <c r="J410" s="8"/>
      <c r="K410" s="51"/>
      <c r="L410" s="21"/>
      <c r="M410" s="8"/>
      <c r="N410" s="44"/>
      <c r="O410" s="44"/>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8"/>
      <c r="BG410" s="8"/>
      <c r="BH410" s="8"/>
      <c r="BI410" s="8"/>
      <c r="BJ410" s="8"/>
      <c r="BK410" s="8"/>
      <c r="BL410" s="8"/>
      <c r="BM410" s="8"/>
      <c r="BN410" s="8"/>
      <c r="BO410" s="8"/>
      <c r="BP410" s="8"/>
      <c r="BQ410" s="8"/>
      <c r="BR410" s="8"/>
      <c r="BS410" s="8"/>
      <c r="BT410" s="8"/>
      <c r="BU410" s="8"/>
      <c r="BV410" s="8"/>
      <c r="BW410" s="8"/>
      <c r="BX410" s="8"/>
      <c r="BY410" s="8"/>
      <c r="BZ410" s="8"/>
      <c r="CA410" s="8"/>
      <c r="CB410" s="8"/>
      <c r="CC410" s="8"/>
      <c r="CD410" s="8"/>
      <c r="CE410" s="8"/>
      <c r="CF410" s="8"/>
      <c r="CG410" s="8"/>
      <c r="CH410" s="8"/>
      <c r="CI410" s="8"/>
      <c r="CJ410" s="8"/>
      <c r="CK410" s="8"/>
      <c r="CL410" s="8"/>
      <c r="CM410" s="8"/>
      <c r="CN410" s="8"/>
      <c r="CO410" s="8"/>
      <c r="CP410" s="8"/>
      <c r="CQ410" s="8"/>
      <c r="CR410" s="8"/>
      <c r="CS410" s="8"/>
      <c r="CT410" s="8"/>
      <c r="CU410" s="8"/>
      <c r="CV410" s="8"/>
      <c r="CW410" s="8"/>
      <c r="CX410" s="8"/>
      <c r="CY410" s="8"/>
      <c r="CZ410" s="8"/>
      <c r="DA410" s="8"/>
      <c r="DB410" s="8"/>
      <c r="DC410" s="8"/>
      <c r="DD410" s="8"/>
    </row>
    <row r="411" spans="1:108" x14ac:dyDescent="0.2">
      <c r="C411" s="43"/>
      <c r="D411" s="43"/>
      <c r="E411" s="43"/>
      <c r="F411" s="44"/>
      <c r="H411" s="8"/>
      <c r="I411" s="8"/>
      <c r="J411" s="8"/>
      <c r="K411" s="51"/>
      <c r="L411" s="21"/>
      <c r="M411" s="8"/>
      <c r="N411" s="44"/>
      <c r="O411" s="44"/>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c r="BH411" s="8"/>
      <c r="BI411" s="8"/>
      <c r="BJ411" s="8"/>
      <c r="BK411" s="8"/>
      <c r="BL411" s="8"/>
      <c r="BM411" s="8"/>
      <c r="BN411" s="8"/>
      <c r="BO411" s="8"/>
      <c r="BP411" s="8"/>
      <c r="BQ411" s="8"/>
      <c r="BR411" s="8"/>
      <c r="BS411" s="8"/>
      <c r="BT411" s="8"/>
      <c r="BU411" s="8"/>
      <c r="BV411" s="8"/>
      <c r="BW411" s="8"/>
      <c r="BX411" s="8"/>
      <c r="BY411" s="8"/>
      <c r="BZ411" s="8"/>
      <c r="CA411" s="8"/>
      <c r="CB411" s="8"/>
      <c r="CC411" s="8"/>
      <c r="CD411" s="8"/>
      <c r="CE411" s="8"/>
      <c r="CF411" s="8"/>
      <c r="CG411" s="8"/>
      <c r="CH411" s="8"/>
      <c r="CI411" s="8"/>
      <c r="CJ411" s="8"/>
      <c r="CK411" s="8"/>
      <c r="CL411" s="8"/>
      <c r="CM411" s="8"/>
      <c r="CN411" s="8"/>
      <c r="CO411" s="8"/>
      <c r="CP411" s="8"/>
      <c r="CQ411" s="8"/>
      <c r="CR411" s="8"/>
      <c r="CS411" s="8"/>
      <c r="CT411" s="8"/>
      <c r="CU411" s="8"/>
      <c r="CV411" s="8"/>
      <c r="CW411" s="8"/>
      <c r="CX411" s="8"/>
      <c r="CY411" s="8"/>
      <c r="CZ411" s="8"/>
      <c r="DA411" s="8"/>
      <c r="DB411" s="8"/>
      <c r="DC411" s="8"/>
      <c r="DD411" s="8"/>
    </row>
    <row r="412" spans="1:108" x14ac:dyDescent="0.2">
      <c r="C412" s="43"/>
      <c r="D412" s="43"/>
      <c r="E412" s="43"/>
      <c r="F412" s="44"/>
      <c r="H412" s="8"/>
      <c r="I412" s="8"/>
      <c r="J412" s="8"/>
      <c r="K412" s="51"/>
      <c r="L412" s="21"/>
      <c r="M412" s="8"/>
      <c r="N412" s="44"/>
      <c r="O412" s="44"/>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c r="BH412" s="8"/>
      <c r="BI412" s="8"/>
      <c r="BJ412" s="8"/>
      <c r="BK412" s="8"/>
      <c r="BL412" s="8"/>
      <c r="BM412" s="8"/>
      <c r="BN412" s="8"/>
      <c r="BO412" s="8"/>
      <c r="BP412" s="8"/>
      <c r="BQ412" s="8"/>
      <c r="BR412" s="8"/>
      <c r="BS412" s="8"/>
      <c r="BT412" s="8"/>
      <c r="BU412" s="8"/>
      <c r="BV412" s="8"/>
      <c r="BW412" s="8"/>
      <c r="BX412" s="8"/>
      <c r="BY412" s="8"/>
      <c r="BZ412" s="8"/>
      <c r="CA412" s="8"/>
      <c r="CB412" s="8"/>
      <c r="CC412" s="8"/>
      <c r="CD412" s="8"/>
      <c r="CE412" s="8"/>
      <c r="CF412" s="8"/>
      <c r="CG412" s="8"/>
      <c r="CH412" s="8"/>
      <c r="CI412" s="8"/>
      <c r="CJ412" s="8"/>
      <c r="CK412" s="8"/>
      <c r="CL412" s="8"/>
      <c r="CM412" s="8"/>
      <c r="CN412" s="8"/>
      <c r="CO412" s="8"/>
      <c r="CP412" s="8"/>
      <c r="CQ412" s="8"/>
      <c r="CR412" s="8"/>
      <c r="CS412" s="8"/>
      <c r="CT412" s="8"/>
      <c r="CU412" s="8"/>
      <c r="CV412" s="8"/>
      <c r="CW412" s="8"/>
      <c r="CX412" s="8"/>
      <c r="CY412" s="8"/>
      <c r="CZ412" s="8"/>
      <c r="DA412" s="8"/>
      <c r="DB412" s="8"/>
      <c r="DC412" s="8"/>
      <c r="DD412" s="8"/>
    </row>
    <row r="413" spans="1:108" x14ac:dyDescent="0.2">
      <c r="C413" s="43"/>
      <c r="D413" s="43"/>
      <c r="E413" s="43"/>
      <c r="F413" s="44"/>
      <c r="H413" s="8"/>
      <c r="I413" s="8"/>
      <c r="J413" s="8"/>
      <c r="K413" s="51"/>
      <c r="L413" s="21"/>
      <c r="M413" s="8"/>
      <c r="N413" s="44"/>
      <c r="O413" s="44"/>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c r="BH413" s="8"/>
      <c r="BI413" s="8"/>
      <c r="BJ413" s="8"/>
      <c r="BK413" s="8"/>
      <c r="BL413" s="8"/>
      <c r="BM413" s="8"/>
      <c r="BN413" s="8"/>
      <c r="BO413" s="8"/>
      <c r="BP413" s="8"/>
      <c r="BQ413" s="8"/>
      <c r="BR413" s="8"/>
      <c r="BS413" s="8"/>
      <c r="BT413" s="8"/>
      <c r="BU413" s="8"/>
      <c r="BV413" s="8"/>
      <c r="BW413" s="8"/>
      <c r="BX413" s="8"/>
      <c r="BY413" s="8"/>
      <c r="BZ413" s="8"/>
      <c r="CA413" s="8"/>
      <c r="CB413" s="8"/>
      <c r="CC413" s="8"/>
      <c r="CD413" s="8"/>
      <c r="CE413" s="8"/>
      <c r="CF413" s="8"/>
      <c r="CG413" s="8"/>
      <c r="CH413" s="8"/>
      <c r="CI413" s="8"/>
      <c r="CJ413" s="8"/>
      <c r="CK413" s="8"/>
      <c r="CL413" s="8"/>
      <c r="CM413" s="8"/>
      <c r="CN413" s="8"/>
      <c r="CO413" s="8"/>
      <c r="CP413" s="8"/>
      <c r="CQ413" s="8"/>
      <c r="CR413" s="8"/>
      <c r="CS413" s="8"/>
      <c r="CT413" s="8"/>
      <c r="CU413" s="8"/>
      <c r="CV413" s="8"/>
      <c r="CW413" s="8"/>
      <c r="CX413" s="8"/>
      <c r="CY413" s="8"/>
      <c r="CZ413" s="8"/>
      <c r="DA413" s="8"/>
      <c r="DB413" s="8"/>
      <c r="DC413" s="8"/>
      <c r="DD413" s="8"/>
    </row>
    <row r="414" spans="1:108" x14ac:dyDescent="0.2">
      <c r="C414" s="43"/>
      <c r="D414" s="43"/>
      <c r="E414" s="43"/>
      <c r="F414" s="44"/>
      <c r="H414" s="8"/>
      <c r="I414" s="8"/>
      <c r="J414" s="8"/>
      <c r="K414" s="51"/>
      <c r="L414" s="21"/>
      <c r="M414" s="8"/>
      <c r="N414" s="44"/>
      <c r="O414" s="44"/>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c r="BH414" s="8"/>
      <c r="BI414" s="8"/>
      <c r="BJ414" s="8"/>
      <c r="BK414" s="8"/>
      <c r="BL414" s="8"/>
      <c r="BM414" s="8"/>
      <c r="BN414" s="8"/>
      <c r="BO414" s="8"/>
      <c r="BP414" s="8"/>
      <c r="BQ414" s="8"/>
      <c r="BR414" s="8"/>
      <c r="BS414" s="8"/>
      <c r="BT414" s="8"/>
      <c r="BU414" s="8"/>
      <c r="BV414" s="8"/>
      <c r="BW414" s="8"/>
      <c r="BX414" s="8"/>
      <c r="BY414" s="8"/>
      <c r="BZ414" s="8"/>
      <c r="CA414" s="8"/>
      <c r="CB414" s="8"/>
      <c r="CC414" s="8"/>
      <c r="CD414" s="8"/>
      <c r="CE414" s="8"/>
      <c r="CF414" s="8"/>
      <c r="CG414" s="8"/>
      <c r="CH414" s="8"/>
      <c r="CI414" s="8"/>
      <c r="CJ414" s="8"/>
      <c r="CK414" s="8"/>
      <c r="CL414" s="8"/>
      <c r="CM414" s="8"/>
      <c r="CN414" s="8"/>
      <c r="CO414" s="8"/>
      <c r="CP414" s="8"/>
      <c r="CQ414" s="8"/>
      <c r="CR414" s="8"/>
      <c r="CS414" s="8"/>
      <c r="CT414" s="8"/>
      <c r="CU414" s="8"/>
      <c r="CV414" s="8"/>
      <c r="CW414" s="8"/>
      <c r="CX414" s="8"/>
      <c r="CY414" s="8"/>
      <c r="CZ414" s="8"/>
      <c r="DA414" s="8"/>
      <c r="DB414" s="8"/>
      <c r="DC414" s="8"/>
      <c r="DD414" s="8"/>
    </row>
    <row r="415" spans="1:108" x14ac:dyDescent="0.2">
      <c r="C415" s="43"/>
      <c r="D415" s="43"/>
      <c r="E415" s="43"/>
      <c r="F415" s="44"/>
      <c r="H415" s="8"/>
      <c r="I415" s="8"/>
      <c r="J415" s="8"/>
      <c r="K415" s="51"/>
      <c r="L415" s="21"/>
      <c r="M415" s="8"/>
      <c r="N415" s="44"/>
      <c r="O415" s="44"/>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8"/>
      <c r="BG415" s="8"/>
      <c r="BH415" s="8"/>
      <c r="BI415" s="8"/>
      <c r="BJ415" s="8"/>
      <c r="BK415" s="8"/>
      <c r="BL415" s="8"/>
      <c r="BM415" s="8"/>
      <c r="BN415" s="8"/>
      <c r="BO415" s="8"/>
      <c r="BP415" s="8"/>
      <c r="BQ415" s="8"/>
      <c r="BR415" s="8"/>
      <c r="BS415" s="8"/>
      <c r="BT415" s="8"/>
      <c r="BU415" s="8"/>
      <c r="BV415" s="8"/>
      <c r="BW415" s="8"/>
      <c r="BX415" s="8"/>
      <c r="BY415" s="8"/>
      <c r="BZ415" s="8"/>
      <c r="CA415" s="8"/>
      <c r="CB415" s="8"/>
      <c r="CC415" s="8"/>
      <c r="CD415" s="8"/>
      <c r="CE415" s="8"/>
      <c r="CF415" s="8"/>
      <c r="CG415" s="8"/>
      <c r="CH415" s="8"/>
      <c r="CI415" s="8"/>
      <c r="CJ415" s="8"/>
      <c r="CK415" s="8"/>
      <c r="CL415" s="8"/>
      <c r="CM415" s="8"/>
      <c r="CN415" s="8"/>
      <c r="CO415" s="8"/>
      <c r="CP415" s="8"/>
      <c r="CQ415" s="8"/>
      <c r="CR415" s="8"/>
      <c r="CS415" s="8"/>
      <c r="CT415" s="8"/>
      <c r="CU415" s="8"/>
      <c r="CV415" s="8"/>
      <c r="CW415" s="8"/>
      <c r="CX415" s="8"/>
      <c r="CY415" s="8"/>
      <c r="CZ415" s="8"/>
      <c r="DA415" s="8"/>
      <c r="DB415" s="8"/>
      <c r="DC415" s="8"/>
      <c r="DD415" s="8"/>
    </row>
    <row r="416" spans="1:108" x14ac:dyDescent="0.2">
      <c r="C416" s="43"/>
      <c r="D416" s="43"/>
      <c r="E416" s="43"/>
      <c r="F416" s="44"/>
      <c r="H416" s="8"/>
      <c r="I416" s="8"/>
      <c r="J416" s="8"/>
      <c r="K416" s="51"/>
      <c r="L416" s="21"/>
      <c r="M416" s="8"/>
      <c r="N416" s="44"/>
      <c r="O416" s="44"/>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8"/>
      <c r="BG416" s="8"/>
      <c r="BH416" s="8"/>
      <c r="BI416" s="8"/>
      <c r="BJ416" s="8"/>
      <c r="BK416" s="8"/>
      <c r="BL416" s="8"/>
      <c r="BM416" s="8"/>
      <c r="BN416" s="8"/>
      <c r="BO416" s="8"/>
      <c r="BP416" s="8"/>
      <c r="BQ416" s="8"/>
      <c r="BR416" s="8"/>
      <c r="BS416" s="8"/>
      <c r="BT416" s="8"/>
      <c r="BU416" s="8"/>
      <c r="BV416" s="8"/>
      <c r="BW416" s="8"/>
      <c r="BX416" s="8"/>
      <c r="BY416" s="8"/>
      <c r="BZ416" s="8"/>
      <c r="CA416" s="8"/>
      <c r="CB416" s="8"/>
      <c r="CC416" s="8"/>
      <c r="CD416" s="8"/>
      <c r="CE416" s="8"/>
      <c r="CF416" s="8"/>
      <c r="CG416" s="8"/>
      <c r="CH416" s="8"/>
      <c r="CI416" s="8"/>
      <c r="CJ416" s="8"/>
      <c r="CK416" s="8"/>
      <c r="CL416" s="8"/>
      <c r="CM416" s="8"/>
      <c r="CN416" s="8"/>
      <c r="CO416" s="8"/>
      <c r="CP416" s="8"/>
      <c r="CQ416" s="8"/>
      <c r="CR416" s="8"/>
      <c r="CS416" s="8"/>
      <c r="CT416" s="8"/>
      <c r="CU416" s="8"/>
      <c r="CV416" s="8"/>
      <c r="CW416" s="8"/>
      <c r="CX416" s="8"/>
      <c r="CY416" s="8"/>
      <c r="CZ416" s="8"/>
      <c r="DA416" s="8"/>
      <c r="DB416" s="8"/>
      <c r="DC416" s="8"/>
      <c r="DD416" s="8"/>
    </row>
    <row r="417" spans="3:108" x14ac:dyDescent="0.2">
      <c r="C417" s="43"/>
      <c r="D417" s="43"/>
      <c r="E417" s="43"/>
      <c r="F417" s="44"/>
      <c r="H417" s="8"/>
      <c r="I417" s="8"/>
      <c r="J417" s="8"/>
      <c r="K417" s="51"/>
      <c r="L417" s="21"/>
      <c r="M417" s="8"/>
      <c r="N417" s="44"/>
      <c r="O417" s="44"/>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8"/>
      <c r="BG417" s="8"/>
      <c r="BH417" s="8"/>
      <c r="BI417" s="8"/>
      <c r="BJ417" s="8"/>
      <c r="BK417" s="8"/>
      <c r="BL417" s="8"/>
      <c r="BM417" s="8"/>
      <c r="BN417" s="8"/>
      <c r="BO417" s="8"/>
      <c r="BP417" s="8"/>
      <c r="BQ417" s="8"/>
      <c r="BR417" s="8"/>
      <c r="BS417" s="8"/>
      <c r="BT417" s="8"/>
      <c r="BU417" s="8"/>
      <c r="BV417" s="8"/>
      <c r="BW417" s="8"/>
      <c r="BX417" s="8"/>
      <c r="BY417" s="8"/>
      <c r="BZ417" s="8"/>
      <c r="CA417" s="8"/>
      <c r="CB417" s="8"/>
      <c r="CC417" s="8"/>
      <c r="CD417" s="8"/>
      <c r="CE417" s="8"/>
      <c r="CF417" s="8"/>
      <c r="CG417" s="8"/>
      <c r="CH417" s="8"/>
      <c r="CI417" s="8"/>
      <c r="CJ417" s="8"/>
      <c r="CK417" s="8"/>
      <c r="CL417" s="8"/>
      <c r="CM417" s="8"/>
      <c r="CN417" s="8"/>
      <c r="CO417" s="8"/>
      <c r="CP417" s="8"/>
      <c r="CQ417" s="8"/>
      <c r="CR417" s="8"/>
      <c r="CS417" s="8"/>
      <c r="CT417" s="8"/>
      <c r="CU417" s="8"/>
      <c r="CV417" s="8"/>
      <c r="CW417" s="8"/>
      <c r="CX417" s="8"/>
      <c r="CY417" s="8"/>
      <c r="CZ417" s="8"/>
      <c r="DA417" s="8"/>
      <c r="DB417" s="8"/>
      <c r="DC417" s="8"/>
      <c r="DD417" s="8"/>
    </row>
    <row r="418" spans="3:108" x14ac:dyDescent="0.2">
      <c r="C418" s="43"/>
      <c r="D418" s="43"/>
      <c r="E418" s="43"/>
      <c r="F418" s="44"/>
      <c r="H418" s="8"/>
      <c r="I418" s="8"/>
      <c r="J418" s="8"/>
      <c r="K418" s="51"/>
      <c r="L418" s="21"/>
      <c r="M418" s="8"/>
      <c r="N418" s="44"/>
      <c r="O418" s="44"/>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8"/>
      <c r="BG418" s="8"/>
      <c r="BH418" s="8"/>
      <c r="BI418" s="8"/>
      <c r="BJ418" s="8"/>
      <c r="BK418" s="8"/>
      <c r="BL418" s="8"/>
      <c r="BM418" s="8"/>
      <c r="BN418" s="8"/>
      <c r="BO418" s="8"/>
      <c r="BP418" s="8"/>
      <c r="BQ418" s="8"/>
      <c r="BR418" s="8"/>
      <c r="BS418" s="8"/>
      <c r="BT418" s="8"/>
      <c r="BU418" s="8"/>
      <c r="BV418" s="8"/>
      <c r="BW418" s="8"/>
      <c r="BX418" s="8"/>
      <c r="BY418" s="8"/>
      <c r="BZ418" s="8"/>
      <c r="CA418" s="8"/>
      <c r="CB418" s="8"/>
      <c r="CC418" s="8"/>
      <c r="CD418" s="8"/>
      <c r="CE418" s="8"/>
      <c r="CF418" s="8"/>
      <c r="CG418" s="8"/>
      <c r="CH418" s="8"/>
      <c r="CI418" s="8"/>
      <c r="CJ418" s="8"/>
      <c r="CK418" s="8"/>
      <c r="CL418" s="8"/>
      <c r="CM418" s="8"/>
      <c r="CN418" s="8"/>
      <c r="CO418" s="8"/>
      <c r="CP418" s="8"/>
      <c r="CQ418" s="8"/>
      <c r="CR418" s="8"/>
      <c r="CS418" s="8"/>
      <c r="CT418" s="8"/>
      <c r="CU418" s="8"/>
      <c r="CV418" s="8"/>
      <c r="CW418" s="8"/>
      <c r="CX418" s="8"/>
      <c r="CY418" s="8"/>
      <c r="CZ418" s="8"/>
      <c r="DA418" s="8"/>
      <c r="DB418" s="8"/>
      <c r="DC418" s="8"/>
      <c r="DD418" s="8"/>
    </row>
    <row r="419" spans="3:108" x14ac:dyDescent="0.2">
      <c r="C419" s="43"/>
      <c r="D419" s="43"/>
      <c r="E419" s="43"/>
      <c r="F419" s="44"/>
      <c r="H419" s="8"/>
      <c r="I419" s="8"/>
      <c r="J419" s="8"/>
      <c r="K419" s="51"/>
      <c r="L419" s="21"/>
      <c r="M419" s="8"/>
      <c r="N419" s="44"/>
      <c r="O419" s="44"/>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c r="BD419" s="8"/>
      <c r="BE419" s="8"/>
      <c r="BF419" s="8"/>
      <c r="BG419" s="8"/>
      <c r="BH419" s="8"/>
      <c r="BI419" s="8"/>
      <c r="BJ419" s="8"/>
      <c r="BK419" s="8"/>
      <c r="BL419" s="8"/>
      <c r="BM419" s="8"/>
      <c r="BN419" s="8"/>
      <c r="BO419" s="8"/>
      <c r="BP419" s="8"/>
      <c r="BQ419" s="8"/>
      <c r="BR419" s="8"/>
      <c r="BS419" s="8"/>
      <c r="BT419" s="8"/>
      <c r="BU419" s="8"/>
      <c r="BV419" s="8"/>
      <c r="BW419" s="8"/>
      <c r="BX419" s="8"/>
      <c r="BY419" s="8"/>
      <c r="BZ419" s="8"/>
      <c r="CA419" s="8"/>
      <c r="CB419" s="8"/>
      <c r="CC419" s="8"/>
      <c r="CD419" s="8"/>
      <c r="CE419" s="8"/>
      <c r="CF419" s="8"/>
      <c r="CG419" s="8"/>
      <c r="CH419" s="8"/>
      <c r="CI419" s="8"/>
      <c r="CJ419" s="8"/>
      <c r="CK419" s="8"/>
      <c r="CL419" s="8"/>
      <c r="CM419" s="8"/>
      <c r="CN419" s="8"/>
      <c r="CO419" s="8"/>
      <c r="CP419" s="8"/>
      <c r="CQ419" s="8"/>
      <c r="CR419" s="8"/>
      <c r="CS419" s="8"/>
      <c r="CT419" s="8"/>
      <c r="CU419" s="8"/>
      <c r="CV419" s="8"/>
      <c r="CW419" s="8"/>
      <c r="CX419" s="8"/>
      <c r="CY419" s="8"/>
      <c r="CZ419" s="8"/>
      <c r="DA419" s="8"/>
      <c r="DB419" s="8"/>
      <c r="DC419" s="8"/>
      <c r="DD419" s="8"/>
    </row>
    <row r="420" spans="3:108" x14ac:dyDescent="0.2">
      <c r="C420" s="43"/>
      <c r="D420" s="43"/>
      <c r="E420" s="43"/>
      <c r="F420" s="44"/>
      <c r="H420" s="8"/>
      <c r="I420" s="8"/>
      <c r="J420" s="8"/>
      <c r="K420" s="51"/>
      <c r="L420" s="21"/>
      <c r="M420" s="8"/>
      <c r="N420" s="44"/>
      <c r="O420" s="44"/>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c r="BD420" s="8"/>
      <c r="BE420" s="8"/>
      <c r="BF420" s="8"/>
      <c r="BG420" s="8"/>
      <c r="BH420" s="8"/>
      <c r="BI420" s="8"/>
      <c r="BJ420" s="8"/>
      <c r="BK420" s="8"/>
      <c r="BL420" s="8"/>
      <c r="BM420" s="8"/>
      <c r="BN420" s="8"/>
      <c r="BO420" s="8"/>
      <c r="BP420" s="8"/>
      <c r="BQ420" s="8"/>
      <c r="BR420" s="8"/>
      <c r="BS420" s="8"/>
      <c r="BT420" s="8"/>
      <c r="BU420" s="8"/>
      <c r="BV420" s="8"/>
      <c r="BW420" s="8"/>
      <c r="BX420" s="8"/>
      <c r="BY420" s="8"/>
      <c r="BZ420" s="8"/>
      <c r="CA420" s="8"/>
      <c r="CB420" s="8"/>
      <c r="CC420" s="8"/>
      <c r="CD420" s="8"/>
      <c r="CE420" s="8"/>
      <c r="CF420" s="8"/>
      <c r="CG420" s="8"/>
      <c r="CH420" s="8"/>
      <c r="CI420" s="8"/>
      <c r="CJ420" s="8"/>
      <c r="CK420" s="8"/>
      <c r="CL420" s="8"/>
      <c r="CM420" s="8"/>
      <c r="CN420" s="8"/>
      <c r="CO420" s="8"/>
      <c r="CP420" s="8"/>
      <c r="CQ420" s="8"/>
      <c r="CR420" s="8"/>
      <c r="CS420" s="8"/>
      <c r="CT420" s="8"/>
      <c r="CU420" s="8"/>
      <c r="CV420" s="8"/>
      <c r="CW420" s="8"/>
      <c r="CX420" s="8"/>
      <c r="CY420" s="8"/>
      <c r="CZ420" s="8"/>
      <c r="DA420" s="8"/>
      <c r="DB420" s="8"/>
      <c r="DC420" s="8"/>
      <c r="DD420" s="8"/>
    </row>
    <row r="421" spans="3:108" x14ac:dyDescent="0.2">
      <c r="C421" s="43"/>
      <c r="D421" s="43"/>
      <c r="E421" s="43"/>
      <c r="F421" s="44"/>
      <c r="H421" s="8"/>
      <c r="I421" s="8"/>
      <c r="J421" s="8"/>
      <c r="K421" s="51"/>
      <c r="L421" s="21"/>
      <c r="M421" s="8"/>
      <c r="N421" s="44"/>
      <c r="O421" s="44"/>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8"/>
      <c r="BG421" s="8"/>
      <c r="BH421" s="8"/>
      <c r="BI421" s="8"/>
      <c r="BJ421" s="8"/>
      <c r="BK421" s="8"/>
      <c r="BL421" s="8"/>
      <c r="BM421" s="8"/>
      <c r="BN421" s="8"/>
      <c r="BO421" s="8"/>
      <c r="BP421" s="8"/>
      <c r="BQ421" s="8"/>
      <c r="BR421" s="8"/>
      <c r="BS421" s="8"/>
      <c r="BT421" s="8"/>
      <c r="BU421" s="8"/>
      <c r="BV421" s="8"/>
      <c r="BW421" s="8"/>
      <c r="BX421" s="8"/>
      <c r="BY421" s="8"/>
      <c r="BZ421" s="8"/>
      <c r="CA421" s="8"/>
      <c r="CB421" s="8"/>
      <c r="CC421" s="8"/>
      <c r="CD421" s="8"/>
      <c r="CE421" s="8"/>
      <c r="CF421" s="8"/>
      <c r="CG421" s="8"/>
      <c r="CH421" s="8"/>
      <c r="CI421" s="8"/>
      <c r="CJ421" s="8"/>
      <c r="CK421" s="8"/>
      <c r="CL421" s="8"/>
      <c r="CM421" s="8"/>
      <c r="CN421" s="8"/>
      <c r="CO421" s="8"/>
      <c r="CP421" s="8"/>
      <c r="CQ421" s="8"/>
      <c r="CR421" s="8"/>
      <c r="CS421" s="8"/>
      <c r="CT421" s="8"/>
      <c r="CU421" s="8"/>
      <c r="CV421" s="8"/>
      <c r="CW421" s="8"/>
      <c r="CX421" s="8"/>
      <c r="CY421" s="8"/>
      <c r="CZ421" s="8"/>
      <c r="DA421" s="8"/>
      <c r="DB421" s="8"/>
      <c r="DC421" s="8"/>
      <c r="DD421" s="8"/>
    </row>
    <row r="422" spans="3:108" x14ac:dyDescent="0.2">
      <c r="C422" s="43"/>
      <c r="D422" s="43"/>
      <c r="E422" s="43"/>
      <c r="F422" s="44"/>
      <c r="H422" s="8"/>
      <c r="I422" s="8"/>
      <c r="J422" s="8"/>
      <c r="K422" s="51"/>
      <c r="L422" s="21"/>
      <c r="M422" s="8"/>
      <c r="N422" s="44"/>
      <c r="O422" s="44"/>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8"/>
      <c r="BG422" s="8"/>
      <c r="BH422" s="8"/>
      <c r="BI422" s="8"/>
      <c r="BJ422" s="8"/>
      <c r="BK422" s="8"/>
      <c r="BL422" s="8"/>
      <c r="BM422" s="8"/>
      <c r="BN422" s="8"/>
      <c r="BO422" s="8"/>
      <c r="BP422" s="8"/>
      <c r="BQ422" s="8"/>
      <c r="BR422" s="8"/>
      <c r="BS422" s="8"/>
      <c r="BT422" s="8"/>
      <c r="BU422" s="8"/>
      <c r="BV422" s="8"/>
      <c r="BW422" s="8"/>
      <c r="BX422" s="8"/>
      <c r="BY422" s="8"/>
      <c r="BZ422" s="8"/>
      <c r="CA422" s="8"/>
      <c r="CB422" s="8"/>
      <c r="CC422" s="8"/>
      <c r="CD422" s="8"/>
      <c r="CE422" s="8"/>
      <c r="CF422" s="8"/>
      <c r="CG422" s="8"/>
      <c r="CH422" s="8"/>
      <c r="CI422" s="8"/>
      <c r="CJ422" s="8"/>
      <c r="CK422" s="8"/>
      <c r="CL422" s="8"/>
      <c r="CM422" s="8"/>
      <c r="CN422" s="8"/>
      <c r="CO422" s="8"/>
      <c r="CP422" s="8"/>
      <c r="CQ422" s="8"/>
      <c r="CR422" s="8"/>
      <c r="CS422" s="8"/>
      <c r="CT422" s="8"/>
      <c r="CU422" s="8"/>
      <c r="CV422" s="8"/>
      <c r="CW422" s="8"/>
      <c r="CX422" s="8"/>
      <c r="CY422" s="8"/>
      <c r="CZ422" s="8"/>
      <c r="DA422" s="8"/>
      <c r="DB422" s="8"/>
      <c r="DC422" s="8"/>
      <c r="DD422" s="8"/>
    </row>
    <row r="423" spans="3:108" x14ac:dyDescent="0.2">
      <c r="C423" s="43"/>
      <c r="D423" s="43"/>
      <c r="E423" s="43"/>
      <c r="F423" s="44"/>
      <c r="H423" s="8"/>
      <c r="I423" s="8"/>
      <c r="J423" s="8"/>
      <c r="K423" s="51"/>
      <c r="L423" s="21"/>
      <c r="M423" s="8"/>
      <c r="N423" s="44"/>
      <c r="O423" s="44"/>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c r="BD423" s="8"/>
      <c r="BE423" s="8"/>
      <c r="BF423" s="8"/>
      <c r="BG423" s="8"/>
      <c r="BH423" s="8"/>
      <c r="BI423" s="8"/>
      <c r="BJ423" s="8"/>
      <c r="BK423" s="8"/>
      <c r="BL423" s="8"/>
      <c r="BM423" s="8"/>
      <c r="BN423" s="8"/>
      <c r="BO423" s="8"/>
      <c r="BP423" s="8"/>
      <c r="BQ423" s="8"/>
      <c r="BR423" s="8"/>
      <c r="BS423" s="8"/>
      <c r="BT423" s="8"/>
      <c r="BU423" s="8"/>
      <c r="BV423" s="8"/>
      <c r="BW423" s="8"/>
      <c r="BX423" s="8"/>
      <c r="BY423" s="8"/>
      <c r="BZ423" s="8"/>
      <c r="CA423" s="8"/>
      <c r="CB423" s="8"/>
      <c r="CC423" s="8"/>
      <c r="CD423" s="8"/>
      <c r="CE423" s="8"/>
      <c r="CF423" s="8"/>
      <c r="CG423" s="8"/>
      <c r="CH423" s="8"/>
      <c r="CI423" s="8"/>
      <c r="CJ423" s="8"/>
      <c r="CK423" s="8"/>
      <c r="CL423" s="8"/>
      <c r="CM423" s="8"/>
      <c r="CN423" s="8"/>
      <c r="CO423" s="8"/>
      <c r="CP423" s="8"/>
      <c r="CQ423" s="8"/>
      <c r="CR423" s="8"/>
      <c r="CS423" s="8"/>
      <c r="CT423" s="8"/>
      <c r="CU423" s="8"/>
      <c r="CV423" s="8"/>
      <c r="CW423" s="8"/>
      <c r="CX423" s="8"/>
      <c r="CY423" s="8"/>
      <c r="CZ423" s="8"/>
      <c r="DA423" s="8"/>
      <c r="DB423" s="8"/>
      <c r="DC423" s="8"/>
      <c r="DD423" s="8"/>
    </row>
    <row r="424" spans="3:108" x14ac:dyDescent="0.2">
      <c r="C424" s="43"/>
      <c r="D424" s="43"/>
      <c r="E424" s="43"/>
      <c r="F424" s="44"/>
      <c r="H424" s="8"/>
      <c r="I424" s="8"/>
      <c r="J424" s="8"/>
      <c r="K424" s="51"/>
      <c r="L424" s="21"/>
      <c r="M424" s="8"/>
      <c r="N424" s="44"/>
      <c r="O424" s="44"/>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c r="BD424" s="8"/>
      <c r="BE424" s="8"/>
      <c r="BF424" s="8"/>
      <c r="BG424" s="8"/>
      <c r="BH424" s="8"/>
      <c r="BI424" s="8"/>
      <c r="BJ424" s="8"/>
      <c r="BK424" s="8"/>
      <c r="BL424" s="8"/>
      <c r="BM424" s="8"/>
      <c r="BN424" s="8"/>
      <c r="BO424" s="8"/>
      <c r="BP424" s="8"/>
      <c r="BQ424" s="8"/>
      <c r="BR424" s="8"/>
      <c r="BS424" s="8"/>
      <c r="BT424" s="8"/>
      <c r="BU424" s="8"/>
      <c r="BV424" s="8"/>
      <c r="BW424" s="8"/>
      <c r="BX424" s="8"/>
      <c r="BY424" s="8"/>
      <c r="BZ424" s="8"/>
      <c r="CA424" s="8"/>
      <c r="CB424" s="8"/>
      <c r="CC424" s="8"/>
      <c r="CD424" s="8"/>
      <c r="CE424" s="8"/>
      <c r="CF424" s="8"/>
      <c r="CG424" s="8"/>
      <c r="CH424" s="8"/>
      <c r="CI424" s="8"/>
      <c r="CJ424" s="8"/>
      <c r="CK424" s="8"/>
      <c r="CL424" s="8"/>
      <c r="CM424" s="8"/>
      <c r="CN424" s="8"/>
      <c r="CO424" s="8"/>
      <c r="CP424" s="8"/>
      <c r="CQ424" s="8"/>
      <c r="CR424" s="8"/>
      <c r="CS424" s="8"/>
      <c r="CT424" s="8"/>
      <c r="CU424" s="8"/>
      <c r="CV424" s="8"/>
      <c r="CW424" s="8"/>
      <c r="CX424" s="8"/>
      <c r="CY424" s="8"/>
      <c r="CZ424" s="8"/>
      <c r="DA424" s="8"/>
      <c r="DB424" s="8"/>
      <c r="DC424" s="8"/>
      <c r="DD424" s="8"/>
    </row>
    <row r="425" spans="3:108" x14ac:dyDescent="0.2">
      <c r="C425" s="43"/>
      <c r="D425" s="43"/>
      <c r="E425" s="43"/>
      <c r="F425" s="44"/>
      <c r="H425" s="8"/>
      <c r="I425" s="8"/>
      <c r="J425" s="8"/>
      <c r="K425" s="51"/>
      <c r="L425" s="21"/>
      <c r="M425" s="8"/>
      <c r="N425" s="44"/>
      <c r="O425" s="44"/>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c r="BD425" s="8"/>
      <c r="BE425" s="8"/>
      <c r="BF425" s="8"/>
      <c r="BG425" s="8"/>
      <c r="BH425" s="8"/>
      <c r="BI425" s="8"/>
      <c r="BJ425" s="8"/>
      <c r="BK425" s="8"/>
      <c r="BL425" s="8"/>
      <c r="BM425" s="8"/>
      <c r="BN425" s="8"/>
      <c r="BO425" s="8"/>
      <c r="BP425" s="8"/>
      <c r="BQ425" s="8"/>
      <c r="BR425" s="8"/>
      <c r="BS425" s="8"/>
      <c r="BT425" s="8"/>
      <c r="BU425" s="8"/>
      <c r="BV425" s="8"/>
      <c r="BW425" s="8"/>
      <c r="BX425" s="8"/>
      <c r="BY425" s="8"/>
      <c r="BZ425" s="8"/>
      <c r="CA425" s="8"/>
      <c r="CB425" s="8"/>
      <c r="CC425" s="8"/>
      <c r="CD425" s="8"/>
      <c r="CE425" s="8"/>
      <c r="CF425" s="8"/>
      <c r="CG425" s="8"/>
      <c r="CH425" s="8"/>
      <c r="CI425" s="8"/>
      <c r="CJ425" s="8"/>
      <c r="CK425" s="8"/>
      <c r="CL425" s="8"/>
      <c r="CM425" s="8"/>
      <c r="CN425" s="8"/>
      <c r="CO425" s="8"/>
      <c r="CP425" s="8"/>
      <c r="CQ425" s="8"/>
      <c r="CR425" s="8"/>
      <c r="CS425" s="8"/>
      <c r="CT425" s="8"/>
      <c r="CU425" s="8"/>
      <c r="CV425" s="8"/>
      <c r="CW425" s="8"/>
      <c r="CX425" s="8"/>
      <c r="CY425" s="8"/>
      <c r="CZ425" s="8"/>
      <c r="DA425" s="8"/>
      <c r="DB425" s="8"/>
      <c r="DC425" s="8"/>
      <c r="DD425" s="8"/>
    </row>
    <row r="426" spans="3:108" x14ac:dyDescent="0.2">
      <c r="C426" s="43"/>
      <c r="D426" s="43"/>
      <c r="E426" s="43"/>
      <c r="F426" s="44"/>
      <c r="H426" s="8"/>
      <c r="I426" s="8"/>
      <c r="J426" s="8"/>
      <c r="K426" s="51"/>
      <c r="L426" s="21"/>
      <c r="M426" s="8"/>
      <c r="N426" s="44"/>
      <c r="O426" s="44"/>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c r="BD426" s="8"/>
      <c r="BE426" s="8"/>
      <c r="BF426" s="8"/>
      <c r="BG426" s="8"/>
      <c r="BH426" s="8"/>
      <c r="BI426" s="8"/>
      <c r="BJ426" s="8"/>
      <c r="BK426" s="8"/>
      <c r="BL426" s="8"/>
      <c r="BM426" s="8"/>
      <c r="BN426" s="8"/>
      <c r="BO426" s="8"/>
      <c r="BP426" s="8"/>
      <c r="BQ426" s="8"/>
      <c r="BR426" s="8"/>
      <c r="BS426" s="8"/>
      <c r="BT426" s="8"/>
      <c r="BU426" s="8"/>
      <c r="BV426" s="8"/>
      <c r="BW426" s="8"/>
      <c r="BX426" s="8"/>
      <c r="BY426" s="8"/>
      <c r="BZ426" s="8"/>
      <c r="CA426" s="8"/>
      <c r="CB426" s="8"/>
      <c r="CC426" s="8"/>
      <c r="CD426" s="8"/>
      <c r="CE426" s="8"/>
      <c r="CF426" s="8"/>
      <c r="CG426" s="8"/>
      <c r="CH426" s="8"/>
      <c r="CI426" s="8"/>
      <c r="CJ426" s="8"/>
      <c r="CK426" s="8"/>
      <c r="CL426" s="8"/>
      <c r="CM426" s="8"/>
      <c r="CN426" s="8"/>
      <c r="CO426" s="8"/>
      <c r="CP426" s="8"/>
      <c r="CQ426" s="8"/>
      <c r="CR426" s="8"/>
      <c r="CS426" s="8"/>
      <c r="CT426" s="8"/>
      <c r="CU426" s="8"/>
      <c r="CV426" s="8"/>
      <c r="CW426" s="8"/>
      <c r="CX426" s="8"/>
      <c r="CY426" s="8"/>
      <c r="CZ426" s="8"/>
      <c r="DA426" s="8"/>
      <c r="DB426" s="8"/>
      <c r="DC426" s="8"/>
      <c r="DD426" s="8"/>
    </row>
    <row r="427" spans="3:108" x14ac:dyDescent="0.2">
      <c r="C427" s="43"/>
      <c r="D427" s="43"/>
      <c r="E427" s="43"/>
      <c r="F427" s="44"/>
      <c r="H427" s="8"/>
      <c r="I427" s="8"/>
      <c r="J427" s="8"/>
      <c r="K427" s="51"/>
      <c r="L427" s="21"/>
      <c r="M427" s="8"/>
      <c r="N427" s="44"/>
      <c r="O427" s="44"/>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c r="BD427" s="8"/>
      <c r="BE427" s="8"/>
      <c r="BF427" s="8"/>
      <c r="BG427" s="8"/>
      <c r="BH427" s="8"/>
      <c r="BI427" s="8"/>
      <c r="BJ427" s="8"/>
      <c r="BK427" s="8"/>
      <c r="BL427" s="8"/>
      <c r="BM427" s="8"/>
      <c r="BN427" s="8"/>
      <c r="BO427" s="8"/>
      <c r="BP427" s="8"/>
      <c r="BQ427" s="8"/>
      <c r="BR427" s="8"/>
      <c r="BS427" s="8"/>
      <c r="BT427" s="8"/>
      <c r="BU427" s="8"/>
      <c r="BV427" s="8"/>
      <c r="BW427" s="8"/>
      <c r="BX427" s="8"/>
      <c r="BY427" s="8"/>
      <c r="BZ427" s="8"/>
      <c r="CA427" s="8"/>
      <c r="CB427" s="8"/>
      <c r="CC427" s="8"/>
      <c r="CD427" s="8"/>
      <c r="CE427" s="8"/>
      <c r="CF427" s="8"/>
      <c r="CG427" s="8"/>
      <c r="CH427" s="8"/>
      <c r="CI427" s="8"/>
      <c r="CJ427" s="8"/>
      <c r="CK427" s="8"/>
      <c r="CL427" s="8"/>
      <c r="CM427" s="8"/>
      <c r="CN427" s="8"/>
      <c r="CO427" s="8"/>
      <c r="CP427" s="8"/>
      <c r="CQ427" s="8"/>
      <c r="CR427" s="8"/>
      <c r="CS427" s="8"/>
      <c r="CT427" s="8"/>
      <c r="CU427" s="8"/>
      <c r="CV427" s="8"/>
      <c r="CW427" s="8"/>
      <c r="CX427" s="8"/>
      <c r="CY427" s="8"/>
      <c r="CZ427" s="8"/>
      <c r="DA427" s="8"/>
      <c r="DB427" s="8"/>
      <c r="DC427" s="8"/>
      <c r="DD427" s="8"/>
    </row>
    <row r="428" spans="3:108" x14ac:dyDescent="0.2">
      <c r="C428" s="43"/>
      <c r="D428" s="43"/>
      <c r="E428" s="43"/>
      <c r="F428" s="44"/>
      <c r="H428" s="8"/>
      <c r="I428" s="8"/>
      <c r="J428" s="8"/>
      <c r="K428" s="51"/>
      <c r="L428" s="21"/>
      <c r="M428" s="8"/>
      <c r="N428" s="44"/>
      <c r="O428" s="44"/>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c r="BD428" s="8"/>
      <c r="BE428" s="8"/>
      <c r="BF428" s="8"/>
      <c r="BG428" s="8"/>
      <c r="BH428" s="8"/>
      <c r="BI428" s="8"/>
      <c r="BJ428" s="8"/>
      <c r="BK428" s="8"/>
      <c r="BL428" s="8"/>
      <c r="BM428" s="8"/>
      <c r="BN428" s="8"/>
      <c r="BO428" s="8"/>
      <c r="BP428" s="8"/>
      <c r="BQ428" s="8"/>
      <c r="BR428" s="8"/>
      <c r="BS428" s="8"/>
      <c r="BT428" s="8"/>
      <c r="BU428" s="8"/>
      <c r="BV428" s="8"/>
      <c r="BW428" s="8"/>
      <c r="BX428" s="8"/>
      <c r="BY428" s="8"/>
      <c r="BZ428" s="8"/>
      <c r="CA428" s="8"/>
      <c r="CB428" s="8"/>
      <c r="CC428" s="8"/>
      <c r="CD428" s="8"/>
      <c r="CE428" s="8"/>
      <c r="CF428" s="8"/>
      <c r="CG428" s="8"/>
      <c r="CH428" s="8"/>
      <c r="CI428" s="8"/>
      <c r="CJ428" s="8"/>
      <c r="CK428" s="8"/>
      <c r="CL428" s="8"/>
      <c r="CM428" s="8"/>
      <c r="CN428" s="8"/>
      <c r="CO428" s="8"/>
      <c r="CP428" s="8"/>
      <c r="CQ428" s="8"/>
      <c r="CR428" s="8"/>
      <c r="CS428" s="8"/>
      <c r="CT428" s="8"/>
      <c r="CU428" s="8"/>
      <c r="CV428" s="8"/>
      <c r="CW428" s="8"/>
      <c r="CX428" s="8"/>
      <c r="CY428" s="8"/>
      <c r="CZ428" s="8"/>
      <c r="DA428" s="8"/>
      <c r="DB428" s="8"/>
      <c r="DC428" s="8"/>
      <c r="DD428" s="8"/>
    </row>
    <row r="429" spans="3:108" x14ac:dyDescent="0.2">
      <c r="C429" s="43"/>
      <c r="D429" s="43"/>
      <c r="E429" s="43"/>
      <c r="F429" s="44"/>
      <c r="H429" s="8"/>
      <c r="I429" s="8"/>
      <c r="J429" s="8"/>
      <c r="K429" s="51"/>
      <c r="L429" s="21"/>
      <c r="M429" s="8"/>
      <c r="N429" s="44"/>
      <c r="O429" s="44"/>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8"/>
      <c r="BG429" s="8"/>
      <c r="BH429" s="8"/>
      <c r="BI429" s="8"/>
      <c r="BJ429" s="8"/>
      <c r="BK429" s="8"/>
      <c r="BL429" s="8"/>
      <c r="BM429" s="8"/>
      <c r="BN429" s="8"/>
      <c r="BO429" s="8"/>
      <c r="BP429" s="8"/>
      <c r="BQ429" s="8"/>
      <c r="BR429" s="8"/>
      <c r="BS429" s="8"/>
      <c r="BT429" s="8"/>
      <c r="BU429" s="8"/>
      <c r="BV429" s="8"/>
      <c r="BW429" s="8"/>
      <c r="BX429" s="8"/>
      <c r="BY429" s="8"/>
      <c r="BZ429" s="8"/>
      <c r="CA429" s="8"/>
      <c r="CB429" s="8"/>
      <c r="CC429" s="8"/>
      <c r="CD429" s="8"/>
      <c r="CE429" s="8"/>
      <c r="CF429" s="8"/>
      <c r="CG429" s="8"/>
      <c r="CH429" s="8"/>
      <c r="CI429" s="8"/>
      <c r="CJ429" s="8"/>
      <c r="CK429" s="8"/>
      <c r="CL429" s="8"/>
      <c r="CM429" s="8"/>
      <c r="CN429" s="8"/>
      <c r="CO429" s="8"/>
      <c r="CP429" s="8"/>
      <c r="CQ429" s="8"/>
      <c r="CR429" s="8"/>
      <c r="CS429" s="8"/>
      <c r="CT429" s="8"/>
      <c r="CU429" s="8"/>
      <c r="CV429" s="8"/>
      <c r="CW429" s="8"/>
      <c r="CX429" s="8"/>
      <c r="CY429" s="8"/>
      <c r="CZ429" s="8"/>
      <c r="DA429" s="8"/>
      <c r="DB429" s="8"/>
      <c r="DC429" s="8"/>
      <c r="DD429" s="8"/>
    </row>
    <row r="430" spans="3:108" x14ac:dyDescent="0.2">
      <c r="C430" s="43"/>
      <c r="D430" s="43"/>
      <c r="E430" s="43"/>
      <c r="F430" s="44"/>
      <c r="H430" s="8"/>
      <c r="I430" s="8"/>
      <c r="J430" s="8"/>
      <c r="K430" s="51"/>
      <c r="L430" s="21"/>
      <c r="M430" s="8"/>
      <c r="N430" s="44"/>
      <c r="O430" s="44"/>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c r="BF430" s="8"/>
      <c r="BG430" s="8"/>
      <c r="BH430" s="8"/>
      <c r="BI430" s="8"/>
      <c r="BJ430" s="8"/>
      <c r="BK430" s="8"/>
      <c r="BL430" s="8"/>
      <c r="BM430" s="8"/>
      <c r="BN430" s="8"/>
      <c r="BO430" s="8"/>
      <c r="BP430" s="8"/>
      <c r="BQ430" s="8"/>
      <c r="BR430" s="8"/>
      <c r="BS430" s="8"/>
      <c r="BT430" s="8"/>
      <c r="BU430" s="8"/>
      <c r="BV430" s="8"/>
      <c r="BW430" s="8"/>
      <c r="BX430" s="8"/>
      <c r="BY430" s="8"/>
      <c r="BZ430" s="8"/>
      <c r="CA430" s="8"/>
      <c r="CB430" s="8"/>
      <c r="CC430" s="8"/>
      <c r="CD430" s="8"/>
      <c r="CE430" s="8"/>
      <c r="CF430" s="8"/>
      <c r="CG430" s="8"/>
      <c r="CH430" s="8"/>
      <c r="CI430" s="8"/>
      <c r="CJ430" s="8"/>
      <c r="CK430" s="8"/>
      <c r="CL430" s="8"/>
      <c r="CM430" s="8"/>
      <c r="CN430" s="8"/>
      <c r="CO430" s="8"/>
      <c r="CP430" s="8"/>
      <c r="CQ430" s="8"/>
      <c r="CR430" s="8"/>
      <c r="CS430" s="8"/>
      <c r="CT430" s="8"/>
      <c r="CU430" s="8"/>
      <c r="CV430" s="8"/>
      <c r="CW430" s="8"/>
      <c r="CX430" s="8"/>
      <c r="CY430" s="8"/>
      <c r="CZ430" s="8"/>
      <c r="DA430" s="8"/>
      <c r="DB430" s="8"/>
      <c r="DC430" s="8"/>
      <c r="DD430" s="8"/>
    </row>
    <row r="431" spans="3:108" x14ac:dyDescent="0.2">
      <c r="C431" s="43"/>
      <c r="D431" s="43"/>
      <c r="E431" s="43"/>
      <c r="F431" s="44"/>
      <c r="H431" s="8"/>
      <c r="I431" s="8"/>
      <c r="J431" s="8"/>
      <c r="K431" s="51"/>
      <c r="L431" s="21"/>
      <c r="M431" s="8"/>
      <c r="N431" s="44"/>
      <c r="O431" s="44"/>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8"/>
      <c r="BG431" s="8"/>
      <c r="BH431" s="8"/>
      <c r="BI431" s="8"/>
      <c r="BJ431" s="8"/>
      <c r="BK431" s="8"/>
      <c r="BL431" s="8"/>
      <c r="BM431" s="8"/>
      <c r="BN431" s="8"/>
      <c r="BO431" s="8"/>
      <c r="BP431" s="8"/>
      <c r="BQ431" s="8"/>
      <c r="BR431" s="8"/>
      <c r="BS431" s="8"/>
      <c r="BT431" s="8"/>
      <c r="BU431" s="8"/>
      <c r="BV431" s="8"/>
      <c r="BW431" s="8"/>
      <c r="BX431" s="8"/>
      <c r="BY431" s="8"/>
      <c r="BZ431" s="8"/>
      <c r="CA431" s="8"/>
      <c r="CB431" s="8"/>
      <c r="CC431" s="8"/>
      <c r="CD431" s="8"/>
      <c r="CE431" s="8"/>
      <c r="CF431" s="8"/>
      <c r="CG431" s="8"/>
      <c r="CH431" s="8"/>
      <c r="CI431" s="8"/>
      <c r="CJ431" s="8"/>
      <c r="CK431" s="8"/>
      <c r="CL431" s="8"/>
      <c r="CM431" s="8"/>
      <c r="CN431" s="8"/>
      <c r="CO431" s="8"/>
      <c r="CP431" s="8"/>
      <c r="CQ431" s="8"/>
      <c r="CR431" s="8"/>
      <c r="CS431" s="8"/>
      <c r="CT431" s="8"/>
      <c r="CU431" s="8"/>
      <c r="CV431" s="8"/>
      <c r="CW431" s="8"/>
      <c r="CX431" s="8"/>
      <c r="CY431" s="8"/>
      <c r="CZ431" s="8"/>
      <c r="DA431" s="8"/>
      <c r="DB431" s="8"/>
      <c r="DC431" s="8"/>
      <c r="DD431" s="8"/>
    </row>
    <row r="432" spans="3:108" x14ac:dyDescent="0.2">
      <c r="C432" s="43"/>
      <c r="D432" s="43"/>
      <c r="E432" s="43"/>
      <c r="F432" s="44"/>
      <c r="H432" s="8"/>
      <c r="I432" s="8"/>
      <c r="J432" s="8"/>
      <c r="K432" s="51"/>
      <c r="L432" s="21"/>
      <c r="M432" s="8"/>
      <c r="N432" s="44"/>
      <c r="O432" s="44"/>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c r="BD432" s="8"/>
      <c r="BE432" s="8"/>
      <c r="BF432" s="8"/>
      <c r="BG432" s="8"/>
      <c r="BH432" s="8"/>
      <c r="BI432" s="8"/>
      <c r="BJ432" s="8"/>
      <c r="BK432" s="8"/>
      <c r="BL432" s="8"/>
      <c r="BM432" s="8"/>
      <c r="BN432" s="8"/>
      <c r="BO432" s="8"/>
      <c r="BP432" s="8"/>
      <c r="BQ432" s="8"/>
      <c r="BR432" s="8"/>
      <c r="BS432" s="8"/>
      <c r="BT432" s="8"/>
      <c r="BU432" s="8"/>
      <c r="BV432" s="8"/>
      <c r="BW432" s="8"/>
      <c r="BX432" s="8"/>
      <c r="BY432" s="8"/>
      <c r="BZ432" s="8"/>
      <c r="CA432" s="8"/>
      <c r="CB432" s="8"/>
      <c r="CC432" s="8"/>
      <c r="CD432" s="8"/>
      <c r="CE432" s="8"/>
      <c r="CF432" s="8"/>
      <c r="CG432" s="8"/>
      <c r="CH432" s="8"/>
      <c r="CI432" s="8"/>
      <c r="CJ432" s="8"/>
      <c r="CK432" s="8"/>
      <c r="CL432" s="8"/>
      <c r="CM432" s="8"/>
      <c r="CN432" s="8"/>
      <c r="CO432" s="8"/>
      <c r="CP432" s="8"/>
      <c r="CQ432" s="8"/>
      <c r="CR432" s="8"/>
      <c r="CS432" s="8"/>
      <c r="CT432" s="8"/>
      <c r="CU432" s="8"/>
      <c r="CV432" s="8"/>
      <c r="CW432" s="8"/>
      <c r="CX432" s="8"/>
      <c r="CY432" s="8"/>
      <c r="CZ432" s="8"/>
      <c r="DA432" s="8"/>
      <c r="DB432" s="8"/>
      <c r="DC432" s="8"/>
      <c r="DD432" s="8"/>
    </row>
    <row r="433" spans="3:108" x14ac:dyDescent="0.2">
      <c r="C433" s="43"/>
      <c r="D433" s="43"/>
      <c r="E433" s="43"/>
      <c r="F433" s="44"/>
      <c r="H433" s="8"/>
      <c r="I433" s="8"/>
      <c r="J433" s="8"/>
      <c r="K433" s="51"/>
      <c r="L433" s="21"/>
      <c r="M433" s="8"/>
      <c r="N433" s="44"/>
      <c r="O433" s="44"/>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8"/>
      <c r="BG433" s="8"/>
      <c r="BH433" s="8"/>
      <c r="BI433" s="8"/>
      <c r="BJ433" s="8"/>
      <c r="BK433" s="8"/>
      <c r="BL433" s="8"/>
      <c r="BM433" s="8"/>
      <c r="BN433" s="8"/>
      <c r="BO433" s="8"/>
      <c r="BP433" s="8"/>
      <c r="BQ433" s="8"/>
      <c r="BR433" s="8"/>
      <c r="BS433" s="8"/>
      <c r="BT433" s="8"/>
      <c r="BU433" s="8"/>
      <c r="BV433" s="8"/>
      <c r="BW433" s="8"/>
      <c r="BX433" s="8"/>
      <c r="BY433" s="8"/>
      <c r="BZ433" s="8"/>
      <c r="CA433" s="8"/>
      <c r="CB433" s="8"/>
      <c r="CC433" s="8"/>
      <c r="CD433" s="8"/>
      <c r="CE433" s="8"/>
      <c r="CF433" s="8"/>
      <c r="CG433" s="8"/>
      <c r="CH433" s="8"/>
      <c r="CI433" s="8"/>
      <c r="CJ433" s="8"/>
      <c r="CK433" s="8"/>
      <c r="CL433" s="8"/>
      <c r="CM433" s="8"/>
      <c r="CN433" s="8"/>
      <c r="CO433" s="8"/>
      <c r="CP433" s="8"/>
      <c r="CQ433" s="8"/>
      <c r="CR433" s="8"/>
      <c r="CS433" s="8"/>
      <c r="CT433" s="8"/>
      <c r="CU433" s="8"/>
      <c r="CV433" s="8"/>
      <c r="CW433" s="8"/>
      <c r="CX433" s="8"/>
      <c r="CY433" s="8"/>
      <c r="CZ433" s="8"/>
      <c r="DA433" s="8"/>
      <c r="DB433" s="8"/>
      <c r="DC433" s="8"/>
      <c r="DD433" s="8"/>
    </row>
    <row r="434" spans="3:108" x14ac:dyDescent="0.2">
      <c r="C434" s="43"/>
      <c r="D434" s="43"/>
      <c r="E434" s="43"/>
      <c r="F434" s="44"/>
      <c r="H434" s="8"/>
      <c r="I434" s="8"/>
      <c r="J434" s="8"/>
      <c r="K434" s="51"/>
      <c r="L434" s="21"/>
      <c r="M434" s="8"/>
      <c r="N434" s="44"/>
      <c r="O434" s="44"/>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c r="BD434" s="8"/>
      <c r="BE434" s="8"/>
      <c r="BF434" s="8"/>
      <c r="BG434" s="8"/>
      <c r="BH434" s="8"/>
      <c r="BI434" s="8"/>
      <c r="BJ434" s="8"/>
      <c r="BK434" s="8"/>
      <c r="BL434" s="8"/>
      <c r="BM434" s="8"/>
      <c r="BN434" s="8"/>
      <c r="BO434" s="8"/>
      <c r="BP434" s="8"/>
      <c r="BQ434" s="8"/>
      <c r="BR434" s="8"/>
      <c r="BS434" s="8"/>
      <c r="BT434" s="8"/>
      <c r="BU434" s="8"/>
      <c r="BV434" s="8"/>
      <c r="BW434" s="8"/>
      <c r="BX434" s="8"/>
      <c r="BY434" s="8"/>
      <c r="BZ434" s="8"/>
      <c r="CA434" s="8"/>
      <c r="CB434" s="8"/>
      <c r="CC434" s="8"/>
      <c r="CD434" s="8"/>
      <c r="CE434" s="8"/>
      <c r="CF434" s="8"/>
      <c r="CG434" s="8"/>
      <c r="CH434" s="8"/>
      <c r="CI434" s="8"/>
      <c r="CJ434" s="8"/>
      <c r="CK434" s="8"/>
      <c r="CL434" s="8"/>
      <c r="CM434" s="8"/>
      <c r="CN434" s="8"/>
      <c r="CO434" s="8"/>
      <c r="CP434" s="8"/>
      <c r="CQ434" s="8"/>
      <c r="CR434" s="8"/>
      <c r="CS434" s="8"/>
      <c r="CT434" s="8"/>
      <c r="CU434" s="8"/>
      <c r="CV434" s="8"/>
      <c r="CW434" s="8"/>
      <c r="CX434" s="8"/>
      <c r="CY434" s="8"/>
      <c r="CZ434" s="8"/>
      <c r="DA434" s="8"/>
      <c r="DB434" s="8"/>
      <c r="DC434" s="8"/>
      <c r="DD434" s="8"/>
    </row>
    <row r="435" spans="3:108" x14ac:dyDescent="0.2">
      <c r="C435" s="43"/>
      <c r="D435" s="43"/>
      <c r="E435" s="43"/>
      <c r="F435" s="44"/>
      <c r="H435" s="8"/>
      <c r="I435" s="8"/>
      <c r="J435" s="8"/>
      <c r="K435" s="51"/>
      <c r="L435" s="21"/>
      <c r="M435" s="8"/>
      <c r="N435" s="44"/>
      <c r="O435" s="44"/>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8"/>
      <c r="BG435" s="8"/>
      <c r="BH435" s="8"/>
      <c r="BI435" s="8"/>
      <c r="BJ435" s="8"/>
      <c r="BK435" s="8"/>
      <c r="BL435" s="8"/>
      <c r="BM435" s="8"/>
      <c r="BN435" s="8"/>
      <c r="BO435" s="8"/>
      <c r="BP435" s="8"/>
      <c r="BQ435" s="8"/>
      <c r="BR435" s="8"/>
      <c r="BS435" s="8"/>
      <c r="BT435" s="8"/>
      <c r="BU435" s="8"/>
      <c r="BV435" s="8"/>
      <c r="BW435" s="8"/>
      <c r="BX435" s="8"/>
      <c r="BY435" s="8"/>
      <c r="BZ435" s="8"/>
      <c r="CA435" s="8"/>
      <c r="CB435" s="8"/>
      <c r="CC435" s="8"/>
      <c r="CD435" s="8"/>
      <c r="CE435" s="8"/>
      <c r="CF435" s="8"/>
      <c r="CG435" s="8"/>
      <c r="CH435" s="8"/>
      <c r="CI435" s="8"/>
      <c r="CJ435" s="8"/>
      <c r="CK435" s="8"/>
      <c r="CL435" s="8"/>
      <c r="CM435" s="8"/>
      <c r="CN435" s="8"/>
      <c r="CO435" s="8"/>
      <c r="CP435" s="8"/>
      <c r="CQ435" s="8"/>
      <c r="CR435" s="8"/>
      <c r="CS435" s="8"/>
      <c r="CT435" s="8"/>
      <c r="CU435" s="8"/>
      <c r="CV435" s="8"/>
      <c r="CW435" s="8"/>
      <c r="CX435" s="8"/>
      <c r="CY435" s="8"/>
      <c r="CZ435" s="8"/>
      <c r="DA435" s="8"/>
      <c r="DB435" s="8"/>
      <c r="DC435" s="8"/>
      <c r="DD435" s="8"/>
    </row>
    <row r="436" spans="3:108" x14ac:dyDescent="0.2">
      <c r="C436" s="43"/>
      <c r="D436" s="43"/>
      <c r="E436" s="43"/>
      <c r="F436" s="44"/>
      <c r="H436" s="8"/>
      <c r="I436" s="8"/>
      <c r="J436" s="8"/>
      <c r="K436" s="51"/>
      <c r="L436" s="21"/>
      <c r="M436" s="8"/>
      <c r="N436" s="44"/>
      <c r="O436" s="44"/>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c r="BD436" s="8"/>
      <c r="BE436" s="8"/>
      <c r="BF436" s="8"/>
      <c r="BG436" s="8"/>
      <c r="BH436" s="8"/>
      <c r="BI436" s="8"/>
      <c r="BJ436" s="8"/>
      <c r="BK436" s="8"/>
      <c r="BL436" s="8"/>
      <c r="BM436" s="8"/>
      <c r="BN436" s="8"/>
      <c r="BO436" s="8"/>
      <c r="BP436" s="8"/>
      <c r="BQ436" s="8"/>
      <c r="BR436" s="8"/>
      <c r="BS436" s="8"/>
      <c r="BT436" s="8"/>
      <c r="BU436" s="8"/>
      <c r="BV436" s="8"/>
      <c r="BW436" s="8"/>
      <c r="BX436" s="8"/>
      <c r="BY436" s="8"/>
      <c r="BZ436" s="8"/>
      <c r="CA436" s="8"/>
      <c r="CB436" s="8"/>
      <c r="CC436" s="8"/>
      <c r="CD436" s="8"/>
      <c r="CE436" s="8"/>
      <c r="CF436" s="8"/>
      <c r="CG436" s="8"/>
      <c r="CH436" s="8"/>
      <c r="CI436" s="8"/>
      <c r="CJ436" s="8"/>
      <c r="CK436" s="8"/>
      <c r="CL436" s="8"/>
      <c r="CM436" s="8"/>
      <c r="CN436" s="8"/>
      <c r="CO436" s="8"/>
      <c r="CP436" s="8"/>
      <c r="CQ436" s="8"/>
      <c r="CR436" s="8"/>
      <c r="CS436" s="8"/>
      <c r="CT436" s="8"/>
      <c r="CU436" s="8"/>
      <c r="CV436" s="8"/>
      <c r="CW436" s="8"/>
      <c r="CX436" s="8"/>
      <c r="CY436" s="8"/>
      <c r="CZ436" s="8"/>
      <c r="DA436" s="8"/>
      <c r="DB436" s="8"/>
      <c r="DC436" s="8"/>
      <c r="DD436" s="8"/>
    </row>
    <row r="437" spans="3:108" x14ac:dyDescent="0.2">
      <c r="C437" s="43"/>
      <c r="D437" s="43"/>
      <c r="E437" s="43"/>
      <c r="F437" s="44"/>
      <c r="H437" s="8"/>
      <c r="I437" s="8"/>
      <c r="J437" s="8"/>
      <c r="K437" s="51"/>
      <c r="L437" s="21"/>
      <c r="M437" s="8"/>
      <c r="N437" s="44"/>
      <c r="O437" s="44"/>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c r="BD437" s="8"/>
      <c r="BE437" s="8"/>
      <c r="BF437" s="8"/>
      <c r="BG437" s="8"/>
      <c r="BH437" s="8"/>
      <c r="BI437" s="8"/>
      <c r="BJ437" s="8"/>
      <c r="BK437" s="8"/>
      <c r="BL437" s="8"/>
      <c r="BM437" s="8"/>
      <c r="BN437" s="8"/>
      <c r="BO437" s="8"/>
      <c r="BP437" s="8"/>
      <c r="BQ437" s="8"/>
      <c r="BR437" s="8"/>
      <c r="BS437" s="8"/>
      <c r="BT437" s="8"/>
      <c r="BU437" s="8"/>
      <c r="BV437" s="8"/>
      <c r="BW437" s="8"/>
      <c r="BX437" s="8"/>
      <c r="BY437" s="8"/>
      <c r="BZ437" s="8"/>
      <c r="CA437" s="8"/>
      <c r="CB437" s="8"/>
      <c r="CC437" s="8"/>
      <c r="CD437" s="8"/>
      <c r="CE437" s="8"/>
      <c r="CF437" s="8"/>
      <c r="CG437" s="8"/>
      <c r="CH437" s="8"/>
      <c r="CI437" s="8"/>
      <c r="CJ437" s="8"/>
      <c r="CK437" s="8"/>
      <c r="CL437" s="8"/>
      <c r="CM437" s="8"/>
      <c r="CN437" s="8"/>
      <c r="CO437" s="8"/>
      <c r="CP437" s="8"/>
      <c r="CQ437" s="8"/>
      <c r="CR437" s="8"/>
      <c r="CS437" s="8"/>
      <c r="CT437" s="8"/>
      <c r="CU437" s="8"/>
      <c r="CV437" s="8"/>
      <c r="CW437" s="8"/>
      <c r="CX437" s="8"/>
      <c r="CY437" s="8"/>
      <c r="CZ437" s="8"/>
      <c r="DA437" s="8"/>
      <c r="DB437" s="8"/>
      <c r="DC437" s="8"/>
      <c r="DD437" s="8"/>
    </row>
    <row r="438" spans="3:108" x14ac:dyDescent="0.2">
      <c r="C438" s="43"/>
      <c r="D438" s="43"/>
      <c r="E438" s="43"/>
      <c r="F438" s="44"/>
      <c r="H438" s="8"/>
      <c r="I438" s="8"/>
      <c r="J438" s="8"/>
      <c r="K438" s="51"/>
      <c r="L438" s="21"/>
      <c r="M438" s="8"/>
      <c r="N438" s="44"/>
      <c r="O438" s="44"/>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c r="BD438" s="8"/>
      <c r="BE438" s="8"/>
      <c r="BF438" s="8"/>
      <c r="BG438" s="8"/>
      <c r="BH438" s="8"/>
      <c r="BI438" s="8"/>
      <c r="BJ438" s="8"/>
      <c r="BK438" s="8"/>
      <c r="BL438" s="8"/>
      <c r="BM438" s="8"/>
      <c r="BN438" s="8"/>
      <c r="BO438" s="8"/>
      <c r="BP438" s="8"/>
      <c r="BQ438" s="8"/>
      <c r="BR438" s="8"/>
      <c r="BS438" s="8"/>
      <c r="BT438" s="8"/>
      <c r="BU438" s="8"/>
      <c r="BV438" s="8"/>
      <c r="BW438" s="8"/>
      <c r="BX438" s="8"/>
      <c r="BY438" s="8"/>
      <c r="BZ438" s="8"/>
      <c r="CA438" s="8"/>
      <c r="CB438" s="8"/>
      <c r="CC438" s="8"/>
      <c r="CD438" s="8"/>
      <c r="CE438" s="8"/>
      <c r="CF438" s="8"/>
      <c r="CG438" s="8"/>
      <c r="CH438" s="8"/>
      <c r="CI438" s="8"/>
      <c r="CJ438" s="8"/>
      <c r="CK438" s="8"/>
      <c r="CL438" s="8"/>
      <c r="CM438" s="8"/>
      <c r="CN438" s="8"/>
      <c r="CO438" s="8"/>
      <c r="CP438" s="8"/>
      <c r="CQ438" s="8"/>
      <c r="CR438" s="8"/>
      <c r="CS438" s="8"/>
      <c r="CT438" s="8"/>
      <c r="CU438" s="8"/>
      <c r="CV438" s="8"/>
      <c r="CW438" s="8"/>
      <c r="CX438" s="8"/>
      <c r="CY438" s="8"/>
      <c r="CZ438" s="8"/>
      <c r="DA438" s="8"/>
      <c r="DB438" s="8"/>
      <c r="DC438" s="8"/>
      <c r="DD438" s="8"/>
    </row>
    <row r="439" spans="3:108" x14ac:dyDescent="0.2">
      <c r="C439" s="43"/>
      <c r="D439" s="43"/>
      <c r="E439" s="43"/>
      <c r="F439" s="44"/>
      <c r="H439" s="8"/>
      <c r="I439" s="8"/>
      <c r="J439" s="8"/>
      <c r="K439" s="51"/>
      <c r="L439" s="21"/>
      <c r="M439" s="8"/>
      <c r="N439" s="44"/>
      <c r="O439" s="44"/>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c r="BB439" s="8"/>
      <c r="BC439" s="8"/>
      <c r="BD439" s="8"/>
      <c r="BE439" s="8"/>
      <c r="BF439" s="8"/>
      <c r="BG439" s="8"/>
      <c r="BH439" s="8"/>
      <c r="BI439" s="8"/>
      <c r="BJ439" s="8"/>
      <c r="BK439" s="8"/>
      <c r="BL439" s="8"/>
      <c r="BM439" s="8"/>
      <c r="BN439" s="8"/>
      <c r="BO439" s="8"/>
      <c r="BP439" s="8"/>
      <c r="BQ439" s="8"/>
      <c r="BR439" s="8"/>
      <c r="BS439" s="8"/>
      <c r="BT439" s="8"/>
      <c r="BU439" s="8"/>
      <c r="BV439" s="8"/>
      <c r="BW439" s="8"/>
      <c r="BX439" s="8"/>
      <c r="BY439" s="8"/>
      <c r="BZ439" s="8"/>
      <c r="CA439" s="8"/>
      <c r="CB439" s="8"/>
      <c r="CC439" s="8"/>
      <c r="CD439" s="8"/>
      <c r="CE439" s="8"/>
      <c r="CF439" s="8"/>
      <c r="CG439" s="8"/>
      <c r="CH439" s="8"/>
      <c r="CI439" s="8"/>
      <c r="CJ439" s="8"/>
      <c r="CK439" s="8"/>
      <c r="CL439" s="8"/>
      <c r="CM439" s="8"/>
      <c r="CN439" s="8"/>
      <c r="CO439" s="8"/>
      <c r="CP439" s="8"/>
      <c r="CQ439" s="8"/>
      <c r="CR439" s="8"/>
      <c r="CS439" s="8"/>
      <c r="CT439" s="8"/>
      <c r="CU439" s="8"/>
      <c r="CV439" s="8"/>
      <c r="CW439" s="8"/>
      <c r="CX439" s="8"/>
      <c r="CY439" s="8"/>
      <c r="CZ439" s="8"/>
      <c r="DA439" s="8"/>
      <c r="DB439" s="8"/>
      <c r="DC439" s="8"/>
      <c r="DD439" s="8"/>
    </row>
    <row r="440" spans="3:108" x14ac:dyDescent="0.2">
      <c r="C440" s="43"/>
      <c r="D440" s="43"/>
      <c r="E440" s="43"/>
      <c r="F440" s="44"/>
      <c r="H440" s="8"/>
      <c r="I440" s="8"/>
      <c r="J440" s="8"/>
      <c r="K440" s="51"/>
      <c r="L440" s="21"/>
      <c r="M440" s="8"/>
      <c r="N440" s="44"/>
      <c r="O440" s="44"/>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c r="BB440" s="8"/>
      <c r="BC440" s="8"/>
      <c r="BD440" s="8"/>
      <c r="BE440" s="8"/>
      <c r="BF440" s="8"/>
      <c r="BG440" s="8"/>
      <c r="BH440" s="8"/>
      <c r="BI440" s="8"/>
      <c r="BJ440" s="8"/>
      <c r="BK440" s="8"/>
      <c r="BL440" s="8"/>
      <c r="BM440" s="8"/>
      <c r="BN440" s="8"/>
      <c r="BO440" s="8"/>
      <c r="BP440" s="8"/>
      <c r="BQ440" s="8"/>
      <c r="BR440" s="8"/>
      <c r="BS440" s="8"/>
      <c r="BT440" s="8"/>
      <c r="BU440" s="8"/>
      <c r="BV440" s="8"/>
      <c r="BW440" s="8"/>
      <c r="BX440" s="8"/>
      <c r="BY440" s="8"/>
      <c r="BZ440" s="8"/>
      <c r="CA440" s="8"/>
      <c r="CB440" s="8"/>
      <c r="CC440" s="8"/>
      <c r="CD440" s="8"/>
      <c r="CE440" s="8"/>
      <c r="CF440" s="8"/>
      <c r="CG440" s="8"/>
      <c r="CH440" s="8"/>
      <c r="CI440" s="8"/>
      <c r="CJ440" s="8"/>
      <c r="CK440" s="8"/>
      <c r="CL440" s="8"/>
      <c r="CM440" s="8"/>
      <c r="CN440" s="8"/>
      <c r="CO440" s="8"/>
      <c r="CP440" s="8"/>
      <c r="CQ440" s="8"/>
      <c r="CR440" s="8"/>
      <c r="CS440" s="8"/>
      <c r="CT440" s="8"/>
      <c r="CU440" s="8"/>
      <c r="CV440" s="8"/>
      <c r="CW440" s="8"/>
      <c r="CX440" s="8"/>
      <c r="CY440" s="8"/>
      <c r="CZ440" s="8"/>
      <c r="DA440" s="8"/>
      <c r="DB440" s="8"/>
      <c r="DC440" s="8"/>
      <c r="DD440" s="8"/>
    </row>
    <row r="441" spans="3:108" x14ac:dyDescent="0.2">
      <c r="C441" s="43"/>
      <c r="D441" s="43"/>
      <c r="E441" s="43"/>
      <c r="F441" s="44"/>
      <c r="H441" s="8"/>
      <c r="I441" s="8"/>
      <c r="J441" s="8"/>
      <c r="K441" s="51"/>
      <c r="L441" s="21"/>
      <c r="M441" s="8"/>
      <c r="N441" s="44"/>
      <c r="O441" s="44"/>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c r="BD441" s="8"/>
      <c r="BE441" s="8"/>
      <c r="BF441" s="8"/>
      <c r="BG441" s="8"/>
      <c r="BH441" s="8"/>
      <c r="BI441" s="8"/>
      <c r="BJ441" s="8"/>
      <c r="BK441" s="8"/>
      <c r="BL441" s="8"/>
      <c r="BM441" s="8"/>
      <c r="BN441" s="8"/>
      <c r="BO441" s="8"/>
      <c r="BP441" s="8"/>
      <c r="BQ441" s="8"/>
      <c r="BR441" s="8"/>
      <c r="BS441" s="8"/>
      <c r="BT441" s="8"/>
      <c r="BU441" s="8"/>
      <c r="BV441" s="8"/>
      <c r="BW441" s="8"/>
      <c r="BX441" s="8"/>
      <c r="BY441" s="8"/>
      <c r="BZ441" s="8"/>
      <c r="CA441" s="8"/>
      <c r="CB441" s="8"/>
      <c r="CC441" s="8"/>
      <c r="CD441" s="8"/>
      <c r="CE441" s="8"/>
      <c r="CF441" s="8"/>
      <c r="CG441" s="8"/>
      <c r="CH441" s="8"/>
      <c r="CI441" s="8"/>
      <c r="CJ441" s="8"/>
      <c r="CK441" s="8"/>
      <c r="CL441" s="8"/>
      <c r="CM441" s="8"/>
      <c r="CN441" s="8"/>
      <c r="CO441" s="8"/>
      <c r="CP441" s="8"/>
      <c r="CQ441" s="8"/>
      <c r="CR441" s="8"/>
      <c r="CS441" s="8"/>
      <c r="CT441" s="8"/>
      <c r="CU441" s="8"/>
      <c r="CV441" s="8"/>
      <c r="CW441" s="8"/>
      <c r="CX441" s="8"/>
      <c r="CY441" s="8"/>
      <c r="CZ441" s="8"/>
      <c r="DA441" s="8"/>
      <c r="DB441" s="8"/>
      <c r="DC441" s="8"/>
      <c r="DD441" s="8"/>
    </row>
    <row r="442" spans="3:108" x14ac:dyDescent="0.2">
      <c r="C442" s="43"/>
      <c r="D442" s="43"/>
      <c r="E442" s="43"/>
      <c r="F442" s="44"/>
      <c r="H442" s="8"/>
      <c r="I442" s="8"/>
      <c r="J442" s="8"/>
      <c r="K442" s="51"/>
      <c r="L442" s="21"/>
      <c r="M442" s="8"/>
      <c r="N442" s="44"/>
      <c r="O442" s="44"/>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c r="BD442" s="8"/>
      <c r="BE442" s="8"/>
      <c r="BF442" s="8"/>
      <c r="BG442" s="8"/>
      <c r="BH442" s="8"/>
      <c r="BI442" s="8"/>
      <c r="BJ442" s="8"/>
      <c r="BK442" s="8"/>
      <c r="BL442" s="8"/>
      <c r="BM442" s="8"/>
      <c r="BN442" s="8"/>
      <c r="BO442" s="8"/>
      <c r="BP442" s="8"/>
      <c r="BQ442" s="8"/>
      <c r="BR442" s="8"/>
      <c r="BS442" s="8"/>
      <c r="BT442" s="8"/>
      <c r="BU442" s="8"/>
      <c r="BV442" s="8"/>
      <c r="BW442" s="8"/>
      <c r="BX442" s="8"/>
      <c r="BY442" s="8"/>
      <c r="BZ442" s="8"/>
      <c r="CA442" s="8"/>
      <c r="CB442" s="8"/>
      <c r="CC442" s="8"/>
      <c r="CD442" s="8"/>
      <c r="CE442" s="8"/>
      <c r="CF442" s="8"/>
      <c r="CG442" s="8"/>
      <c r="CH442" s="8"/>
      <c r="CI442" s="8"/>
      <c r="CJ442" s="8"/>
      <c r="CK442" s="8"/>
      <c r="CL442" s="8"/>
      <c r="CM442" s="8"/>
      <c r="CN442" s="8"/>
      <c r="CO442" s="8"/>
      <c r="CP442" s="8"/>
      <c r="CQ442" s="8"/>
      <c r="CR442" s="8"/>
      <c r="CS442" s="8"/>
      <c r="CT442" s="8"/>
      <c r="CU442" s="8"/>
      <c r="CV442" s="8"/>
      <c r="CW442" s="8"/>
      <c r="CX442" s="8"/>
      <c r="CY442" s="8"/>
      <c r="CZ442" s="8"/>
      <c r="DA442" s="8"/>
      <c r="DB442" s="8"/>
      <c r="DC442" s="8"/>
      <c r="DD442" s="8"/>
    </row>
    <row r="443" spans="3:108" x14ac:dyDescent="0.2">
      <c r="C443" s="43"/>
      <c r="D443" s="43"/>
      <c r="E443" s="43"/>
      <c r="F443" s="44"/>
      <c r="H443" s="8"/>
      <c r="I443" s="8"/>
      <c r="J443" s="8"/>
      <c r="K443" s="51"/>
      <c r="L443" s="21"/>
      <c r="M443" s="8"/>
      <c r="N443" s="44"/>
      <c r="O443" s="44"/>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c r="BB443" s="8"/>
      <c r="BC443" s="8"/>
      <c r="BD443" s="8"/>
      <c r="BE443" s="8"/>
      <c r="BF443" s="8"/>
      <c r="BG443" s="8"/>
      <c r="BH443" s="8"/>
      <c r="BI443" s="8"/>
      <c r="BJ443" s="8"/>
      <c r="BK443" s="8"/>
      <c r="BL443" s="8"/>
      <c r="BM443" s="8"/>
      <c r="BN443" s="8"/>
      <c r="BO443" s="8"/>
      <c r="BP443" s="8"/>
      <c r="BQ443" s="8"/>
      <c r="BR443" s="8"/>
      <c r="BS443" s="8"/>
      <c r="BT443" s="8"/>
      <c r="BU443" s="8"/>
      <c r="BV443" s="8"/>
      <c r="BW443" s="8"/>
      <c r="BX443" s="8"/>
      <c r="BY443" s="8"/>
      <c r="BZ443" s="8"/>
      <c r="CA443" s="8"/>
      <c r="CB443" s="8"/>
      <c r="CC443" s="8"/>
      <c r="CD443" s="8"/>
      <c r="CE443" s="8"/>
      <c r="CF443" s="8"/>
      <c r="CG443" s="8"/>
      <c r="CH443" s="8"/>
      <c r="CI443" s="8"/>
      <c r="CJ443" s="8"/>
      <c r="CK443" s="8"/>
      <c r="CL443" s="8"/>
      <c r="CM443" s="8"/>
      <c r="CN443" s="8"/>
      <c r="CO443" s="8"/>
      <c r="CP443" s="8"/>
      <c r="CQ443" s="8"/>
      <c r="CR443" s="8"/>
      <c r="CS443" s="8"/>
      <c r="CT443" s="8"/>
      <c r="CU443" s="8"/>
      <c r="CV443" s="8"/>
      <c r="CW443" s="8"/>
      <c r="CX443" s="8"/>
      <c r="CY443" s="8"/>
      <c r="CZ443" s="8"/>
      <c r="DA443" s="8"/>
      <c r="DB443" s="8"/>
      <c r="DC443" s="8"/>
      <c r="DD443" s="8"/>
    </row>
    <row r="444" spans="3:108" x14ac:dyDescent="0.2">
      <c r="C444" s="43"/>
      <c r="D444" s="43"/>
      <c r="E444" s="43"/>
      <c r="F444" s="44"/>
      <c r="H444" s="8"/>
      <c r="I444" s="8"/>
      <c r="J444" s="8"/>
      <c r="K444" s="51"/>
      <c r="L444" s="21"/>
      <c r="M444" s="8"/>
      <c r="N444" s="44"/>
      <c r="O444" s="44"/>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c r="BB444" s="8"/>
      <c r="BC444" s="8"/>
      <c r="BD444" s="8"/>
      <c r="BE444" s="8"/>
      <c r="BF444" s="8"/>
      <c r="BG444" s="8"/>
      <c r="BH444" s="8"/>
      <c r="BI444" s="8"/>
      <c r="BJ444" s="8"/>
      <c r="BK444" s="8"/>
      <c r="BL444" s="8"/>
      <c r="BM444" s="8"/>
      <c r="BN444" s="8"/>
      <c r="BO444" s="8"/>
      <c r="BP444" s="8"/>
      <c r="BQ444" s="8"/>
      <c r="BR444" s="8"/>
      <c r="BS444" s="8"/>
      <c r="BT444" s="8"/>
      <c r="BU444" s="8"/>
      <c r="BV444" s="8"/>
      <c r="BW444" s="8"/>
      <c r="BX444" s="8"/>
      <c r="BY444" s="8"/>
      <c r="BZ444" s="8"/>
      <c r="CA444" s="8"/>
      <c r="CB444" s="8"/>
      <c r="CC444" s="8"/>
      <c r="CD444" s="8"/>
      <c r="CE444" s="8"/>
      <c r="CF444" s="8"/>
      <c r="CG444" s="8"/>
      <c r="CH444" s="8"/>
      <c r="CI444" s="8"/>
      <c r="CJ444" s="8"/>
      <c r="CK444" s="8"/>
      <c r="CL444" s="8"/>
      <c r="CM444" s="8"/>
      <c r="CN444" s="8"/>
      <c r="CO444" s="8"/>
      <c r="CP444" s="8"/>
      <c r="CQ444" s="8"/>
      <c r="CR444" s="8"/>
      <c r="CS444" s="8"/>
      <c r="CT444" s="8"/>
      <c r="CU444" s="8"/>
      <c r="CV444" s="8"/>
      <c r="CW444" s="8"/>
      <c r="CX444" s="8"/>
      <c r="CY444" s="8"/>
      <c r="CZ444" s="8"/>
      <c r="DA444" s="8"/>
      <c r="DB444" s="8"/>
      <c r="DC444" s="8"/>
      <c r="DD444" s="8"/>
    </row>
    <row r="445" spans="3:108" x14ac:dyDescent="0.2">
      <c r="C445" s="43"/>
      <c r="D445" s="43"/>
      <c r="E445" s="43"/>
      <c r="F445" s="44"/>
      <c r="H445" s="8"/>
      <c r="I445" s="8"/>
      <c r="J445" s="8"/>
      <c r="K445" s="51"/>
      <c r="L445" s="21"/>
      <c r="M445" s="8"/>
      <c r="N445" s="44"/>
      <c r="O445" s="44"/>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8"/>
      <c r="BG445" s="8"/>
      <c r="BH445" s="8"/>
      <c r="BI445" s="8"/>
      <c r="BJ445" s="8"/>
      <c r="BK445" s="8"/>
      <c r="BL445" s="8"/>
      <c r="BM445" s="8"/>
      <c r="BN445" s="8"/>
      <c r="BO445" s="8"/>
      <c r="BP445" s="8"/>
      <c r="BQ445" s="8"/>
      <c r="BR445" s="8"/>
      <c r="BS445" s="8"/>
      <c r="BT445" s="8"/>
      <c r="BU445" s="8"/>
      <c r="BV445" s="8"/>
      <c r="BW445" s="8"/>
      <c r="BX445" s="8"/>
      <c r="BY445" s="8"/>
      <c r="BZ445" s="8"/>
      <c r="CA445" s="8"/>
      <c r="CB445" s="8"/>
      <c r="CC445" s="8"/>
      <c r="CD445" s="8"/>
      <c r="CE445" s="8"/>
      <c r="CF445" s="8"/>
      <c r="CG445" s="8"/>
      <c r="CH445" s="8"/>
      <c r="CI445" s="8"/>
      <c r="CJ445" s="8"/>
      <c r="CK445" s="8"/>
      <c r="CL445" s="8"/>
      <c r="CM445" s="8"/>
      <c r="CN445" s="8"/>
      <c r="CO445" s="8"/>
      <c r="CP445" s="8"/>
      <c r="CQ445" s="8"/>
      <c r="CR445" s="8"/>
      <c r="CS445" s="8"/>
      <c r="CT445" s="8"/>
      <c r="CU445" s="8"/>
      <c r="CV445" s="8"/>
      <c r="CW445" s="8"/>
      <c r="CX445" s="8"/>
      <c r="CY445" s="8"/>
      <c r="CZ445" s="8"/>
      <c r="DA445" s="8"/>
      <c r="DB445" s="8"/>
      <c r="DC445" s="8"/>
      <c r="DD445" s="8"/>
    </row>
    <row r="446" spans="3:108" x14ac:dyDescent="0.2">
      <c r="C446" s="43"/>
      <c r="D446" s="43"/>
      <c r="E446" s="43"/>
      <c r="F446" s="44"/>
      <c r="H446" s="8"/>
      <c r="I446" s="8"/>
      <c r="J446" s="8"/>
      <c r="K446" s="51"/>
      <c r="L446" s="21"/>
      <c r="M446" s="8"/>
      <c r="N446" s="44"/>
      <c r="O446" s="44"/>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c r="BH446" s="8"/>
      <c r="BI446" s="8"/>
      <c r="BJ446" s="8"/>
      <c r="BK446" s="8"/>
      <c r="BL446" s="8"/>
      <c r="BM446" s="8"/>
      <c r="BN446" s="8"/>
      <c r="BO446" s="8"/>
      <c r="BP446" s="8"/>
      <c r="BQ446" s="8"/>
      <c r="BR446" s="8"/>
      <c r="BS446" s="8"/>
      <c r="BT446" s="8"/>
      <c r="BU446" s="8"/>
      <c r="BV446" s="8"/>
      <c r="BW446" s="8"/>
      <c r="BX446" s="8"/>
      <c r="BY446" s="8"/>
      <c r="BZ446" s="8"/>
      <c r="CA446" s="8"/>
      <c r="CB446" s="8"/>
      <c r="CC446" s="8"/>
      <c r="CD446" s="8"/>
      <c r="CE446" s="8"/>
      <c r="CF446" s="8"/>
      <c r="CG446" s="8"/>
      <c r="CH446" s="8"/>
      <c r="CI446" s="8"/>
      <c r="CJ446" s="8"/>
      <c r="CK446" s="8"/>
      <c r="CL446" s="8"/>
      <c r="CM446" s="8"/>
      <c r="CN446" s="8"/>
      <c r="CO446" s="8"/>
      <c r="CP446" s="8"/>
      <c r="CQ446" s="8"/>
      <c r="CR446" s="8"/>
      <c r="CS446" s="8"/>
      <c r="CT446" s="8"/>
      <c r="CU446" s="8"/>
      <c r="CV446" s="8"/>
      <c r="CW446" s="8"/>
      <c r="CX446" s="8"/>
      <c r="CY446" s="8"/>
      <c r="CZ446" s="8"/>
      <c r="DA446" s="8"/>
      <c r="DB446" s="8"/>
      <c r="DC446" s="8"/>
      <c r="DD446" s="8"/>
    </row>
    <row r="447" spans="3:108" x14ac:dyDescent="0.2">
      <c r="C447" s="43"/>
      <c r="D447" s="43"/>
      <c r="E447" s="43"/>
      <c r="F447" s="44"/>
      <c r="H447" s="8"/>
      <c r="I447" s="8"/>
      <c r="J447" s="8"/>
      <c r="K447" s="51"/>
      <c r="L447" s="21"/>
      <c r="M447" s="8"/>
      <c r="N447" s="44"/>
      <c r="O447" s="44"/>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c r="BD447" s="8"/>
      <c r="BE447" s="8"/>
      <c r="BF447" s="8"/>
      <c r="BG447" s="8"/>
      <c r="BH447" s="8"/>
      <c r="BI447" s="8"/>
      <c r="BJ447" s="8"/>
      <c r="BK447" s="8"/>
      <c r="BL447" s="8"/>
      <c r="BM447" s="8"/>
      <c r="BN447" s="8"/>
      <c r="BO447" s="8"/>
      <c r="BP447" s="8"/>
      <c r="BQ447" s="8"/>
      <c r="BR447" s="8"/>
      <c r="BS447" s="8"/>
      <c r="BT447" s="8"/>
      <c r="BU447" s="8"/>
      <c r="BV447" s="8"/>
      <c r="BW447" s="8"/>
      <c r="BX447" s="8"/>
      <c r="BY447" s="8"/>
      <c r="BZ447" s="8"/>
      <c r="CA447" s="8"/>
      <c r="CB447" s="8"/>
      <c r="CC447" s="8"/>
      <c r="CD447" s="8"/>
      <c r="CE447" s="8"/>
      <c r="CF447" s="8"/>
      <c r="CG447" s="8"/>
      <c r="CH447" s="8"/>
      <c r="CI447" s="8"/>
      <c r="CJ447" s="8"/>
      <c r="CK447" s="8"/>
      <c r="CL447" s="8"/>
      <c r="CM447" s="8"/>
      <c r="CN447" s="8"/>
      <c r="CO447" s="8"/>
      <c r="CP447" s="8"/>
      <c r="CQ447" s="8"/>
      <c r="CR447" s="8"/>
      <c r="CS447" s="8"/>
      <c r="CT447" s="8"/>
      <c r="CU447" s="8"/>
      <c r="CV447" s="8"/>
      <c r="CW447" s="8"/>
      <c r="CX447" s="8"/>
      <c r="CY447" s="8"/>
      <c r="CZ447" s="8"/>
      <c r="DA447" s="8"/>
      <c r="DB447" s="8"/>
      <c r="DC447" s="8"/>
      <c r="DD447" s="8"/>
    </row>
    <row r="448" spans="3:108" x14ac:dyDescent="0.2">
      <c r="C448" s="43"/>
      <c r="D448" s="43"/>
      <c r="E448" s="43"/>
      <c r="F448" s="44"/>
      <c r="H448" s="8"/>
      <c r="I448" s="8"/>
      <c r="J448" s="8"/>
      <c r="K448" s="51"/>
      <c r="L448" s="21"/>
      <c r="M448" s="8"/>
      <c r="N448" s="44"/>
      <c r="O448" s="44"/>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c r="BD448" s="8"/>
      <c r="BE448" s="8"/>
      <c r="BF448" s="8"/>
      <c r="BG448" s="8"/>
      <c r="BH448" s="8"/>
      <c r="BI448" s="8"/>
      <c r="BJ448" s="8"/>
      <c r="BK448" s="8"/>
      <c r="BL448" s="8"/>
      <c r="BM448" s="8"/>
      <c r="BN448" s="8"/>
      <c r="BO448" s="8"/>
      <c r="BP448" s="8"/>
      <c r="BQ448" s="8"/>
      <c r="BR448" s="8"/>
      <c r="BS448" s="8"/>
      <c r="BT448" s="8"/>
      <c r="BU448" s="8"/>
      <c r="BV448" s="8"/>
      <c r="BW448" s="8"/>
      <c r="BX448" s="8"/>
      <c r="BY448" s="8"/>
      <c r="BZ448" s="8"/>
      <c r="CA448" s="8"/>
      <c r="CB448" s="8"/>
      <c r="CC448" s="8"/>
      <c r="CD448" s="8"/>
      <c r="CE448" s="8"/>
      <c r="CF448" s="8"/>
      <c r="CG448" s="8"/>
      <c r="CH448" s="8"/>
      <c r="CI448" s="8"/>
      <c r="CJ448" s="8"/>
      <c r="CK448" s="8"/>
      <c r="CL448" s="8"/>
      <c r="CM448" s="8"/>
      <c r="CN448" s="8"/>
      <c r="CO448" s="8"/>
      <c r="CP448" s="8"/>
      <c r="CQ448" s="8"/>
      <c r="CR448" s="8"/>
      <c r="CS448" s="8"/>
      <c r="CT448" s="8"/>
      <c r="CU448" s="8"/>
      <c r="CV448" s="8"/>
      <c r="CW448" s="8"/>
      <c r="CX448" s="8"/>
      <c r="CY448" s="8"/>
      <c r="CZ448" s="8"/>
      <c r="DA448" s="8"/>
      <c r="DB448" s="8"/>
      <c r="DC448" s="8"/>
      <c r="DD448" s="8"/>
    </row>
    <row r="449" spans="3:108" x14ac:dyDescent="0.2">
      <c r="C449" s="43"/>
      <c r="D449" s="43"/>
      <c r="E449" s="43"/>
      <c r="F449" s="44"/>
      <c r="H449" s="8"/>
      <c r="I449" s="8"/>
      <c r="J449" s="8"/>
      <c r="K449" s="51"/>
      <c r="L449" s="21"/>
      <c r="M449" s="8"/>
      <c r="N449" s="44"/>
      <c r="O449" s="44"/>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c r="BD449" s="8"/>
      <c r="BE449" s="8"/>
      <c r="BF449" s="8"/>
      <c r="BG449" s="8"/>
      <c r="BH449" s="8"/>
      <c r="BI449" s="8"/>
      <c r="BJ449" s="8"/>
      <c r="BK449" s="8"/>
      <c r="BL449" s="8"/>
      <c r="BM449" s="8"/>
      <c r="BN449" s="8"/>
      <c r="BO449" s="8"/>
      <c r="BP449" s="8"/>
      <c r="BQ449" s="8"/>
      <c r="BR449" s="8"/>
      <c r="BS449" s="8"/>
      <c r="BT449" s="8"/>
      <c r="BU449" s="8"/>
      <c r="BV449" s="8"/>
      <c r="BW449" s="8"/>
      <c r="BX449" s="8"/>
      <c r="BY449" s="8"/>
      <c r="BZ449" s="8"/>
      <c r="CA449" s="8"/>
      <c r="CB449" s="8"/>
      <c r="CC449" s="8"/>
      <c r="CD449" s="8"/>
      <c r="CE449" s="8"/>
      <c r="CF449" s="8"/>
      <c r="CG449" s="8"/>
      <c r="CH449" s="8"/>
      <c r="CI449" s="8"/>
      <c r="CJ449" s="8"/>
      <c r="CK449" s="8"/>
      <c r="CL449" s="8"/>
      <c r="CM449" s="8"/>
      <c r="CN449" s="8"/>
      <c r="CO449" s="8"/>
      <c r="CP449" s="8"/>
      <c r="CQ449" s="8"/>
      <c r="CR449" s="8"/>
      <c r="CS449" s="8"/>
      <c r="CT449" s="8"/>
      <c r="CU449" s="8"/>
      <c r="CV449" s="8"/>
      <c r="CW449" s="8"/>
      <c r="CX449" s="8"/>
      <c r="CY449" s="8"/>
      <c r="CZ449" s="8"/>
      <c r="DA449" s="8"/>
      <c r="DB449" s="8"/>
      <c r="DC449" s="8"/>
      <c r="DD449" s="8"/>
    </row>
    <row r="450" spans="3:108" x14ac:dyDescent="0.2">
      <c r="C450" s="43"/>
      <c r="D450" s="43"/>
      <c r="E450" s="43"/>
      <c r="F450" s="44"/>
      <c r="H450" s="8"/>
      <c r="I450" s="8"/>
      <c r="J450" s="8"/>
      <c r="K450" s="51"/>
      <c r="L450" s="21"/>
      <c r="M450" s="8"/>
      <c r="N450" s="44"/>
      <c r="O450" s="44"/>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c r="BD450" s="8"/>
      <c r="BE450" s="8"/>
      <c r="BF450" s="8"/>
      <c r="BG450" s="8"/>
      <c r="BH450" s="8"/>
      <c r="BI450" s="8"/>
      <c r="BJ450" s="8"/>
      <c r="BK450" s="8"/>
      <c r="BL450" s="8"/>
      <c r="BM450" s="8"/>
      <c r="BN450" s="8"/>
      <c r="BO450" s="8"/>
      <c r="BP450" s="8"/>
      <c r="BQ450" s="8"/>
      <c r="BR450" s="8"/>
      <c r="BS450" s="8"/>
      <c r="BT450" s="8"/>
      <c r="BU450" s="8"/>
      <c r="BV450" s="8"/>
      <c r="BW450" s="8"/>
      <c r="BX450" s="8"/>
      <c r="BY450" s="8"/>
      <c r="BZ450" s="8"/>
      <c r="CA450" s="8"/>
      <c r="CB450" s="8"/>
      <c r="CC450" s="8"/>
      <c r="CD450" s="8"/>
      <c r="CE450" s="8"/>
      <c r="CF450" s="8"/>
      <c r="CG450" s="8"/>
      <c r="CH450" s="8"/>
      <c r="CI450" s="8"/>
      <c r="CJ450" s="8"/>
      <c r="CK450" s="8"/>
      <c r="CL450" s="8"/>
      <c r="CM450" s="8"/>
      <c r="CN450" s="8"/>
      <c r="CO450" s="8"/>
      <c r="CP450" s="8"/>
      <c r="CQ450" s="8"/>
      <c r="CR450" s="8"/>
      <c r="CS450" s="8"/>
      <c r="CT450" s="8"/>
      <c r="CU450" s="8"/>
      <c r="CV450" s="8"/>
      <c r="CW450" s="8"/>
      <c r="CX450" s="8"/>
      <c r="CY450" s="8"/>
      <c r="CZ450" s="8"/>
      <c r="DA450" s="8"/>
      <c r="DB450" s="8"/>
      <c r="DC450" s="8"/>
      <c r="DD450" s="8"/>
    </row>
    <row r="451" spans="3:108" x14ac:dyDescent="0.2">
      <c r="C451" s="43"/>
      <c r="D451" s="43"/>
      <c r="E451" s="43"/>
      <c r="F451" s="44"/>
      <c r="H451" s="8"/>
      <c r="I451" s="8"/>
      <c r="J451" s="8"/>
      <c r="K451" s="51"/>
      <c r="L451" s="21"/>
      <c r="M451" s="8"/>
      <c r="N451" s="44"/>
      <c r="O451" s="44"/>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c r="BD451" s="8"/>
      <c r="BE451" s="8"/>
      <c r="BF451" s="8"/>
      <c r="BG451" s="8"/>
      <c r="BH451" s="8"/>
      <c r="BI451" s="8"/>
      <c r="BJ451" s="8"/>
      <c r="BK451" s="8"/>
      <c r="BL451" s="8"/>
      <c r="BM451" s="8"/>
      <c r="BN451" s="8"/>
      <c r="BO451" s="8"/>
      <c r="BP451" s="8"/>
      <c r="BQ451" s="8"/>
      <c r="BR451" s="8"/>
      <c r="BS451" s="8"/>
      <c r="BT451" s="8"/>
      <c r="BU451" s="8"/>
      <c r="BV451" s="8"/>
      <c r="BW451" s="8"/>
      <c r="BX451" s="8"/>
      <c r="BY451" s="8"/>
      <c r="BZ451" s="8"/>
      <c r="CA451" s="8"/>
      <c r="CB451" s="8"/>
      <c r="CC451" s="8"/>
      <c r="CD451" s="8"/>
      <c r="CE451" s="8"/>
      <c r="CF451" s="8"/>
      <c r="CG451" s="8"/>
      <c r="CH451" s="8"/>
      <c r="CI451" s="8"/>
      <c r="CJ451" s="8"/>
      <c r="CK451" s="8"/>
      <c r="CL451" s="8"/>
      <c r="CM451" s="8"/>
      <c r="CN451" s="8"/>
      <c r="CO451" s="8"/>
      <c r="CP451" s="8"/>
      <c r="CQ451" s="8"/>
      <c r="CR451" s="8"/>
      <c r="CS451" s="8"/>
      <c r="CT451" s="8"/>
      <c r="CU451" s="8"/>
      <c r="CV451" s="8"/>
      <c r="CW451" s="8"/>
      <c r="CX451" s="8"/>
      <c r="CY451" s="8"/>
      <c r="CZ451" s="8"/>
      <c r="DA451" s="8"/>
      <c r="DB451" s="8"/>
      <c r="DC451" s="8"/>
      <c r="DD451" s="8"/>
    </row>
    <row r="452" spans="3:108" x14ac:dyDescent="0.2">
      <c r="C452" s="43"/>
      <c r="D452" s="43"/>
      <c r="E452" s="43"/>
      <c r="F452" s="44"/>
      <c r="H452" s="8"/>
      <c r="I452" s="8"/>
      <c r="J452" s="8"/>
      <c r="K452" s="51"/>
      <c r="L452" s="21"/>
      <c r="M452" s="8"/>
      <c r="N452" s="44"/>
      <c r="O452" s="44"/>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c r="BD452" s="8"/>
      <c r="BE452" s="8"/>
      <c r="BF452" s="8"/>
      <c r="BG452" s="8"/>
      <c r="BH452" s="8"/>
      <c r="BI452" s="8"/>
      <c r="BJ452" s="8"/>
      <c r="BK452" s="8"/>
      <c r="BL452" s="8"/>
      <c r="BM452" s="8"/>
      <c r="BN452" s="8"/>
      <c r="BO452" s="8"/>
      <c r="BP452" s="8"/>
      <c r="BQ452" s="8"/>
      <c r="BR452" s="8"/>
      <c r="BS452" s="8"/>
      <c r="BT452" s="8"/>
      <c r="BU452" s="8"/>
      <c r="BV452" s="8"/>
      <c r="BW452" s="8"/>
      <c r="BX452" s="8"/>
      <c r="BY452" s="8"/>
      <c r="BZ452" s="8"/>
      <c r="CA452" s="8"/>
      <c r="CB452" s="8"/>
      <c r="CC452" s="8"/>
      <c r="CD452" s="8"/>
      <c r="CE452" s="8"/>
      <c r="CF452" s="8"/>
      <c r="CG452" s="8"/>
      <c r="CH452" s="8"/>
      <c r="CI452" s="8"/>
      <c r="CJ452" s="8"/>
      <c r="CK452" s="8"/>
      <c r="CL452" s="8"/>
      <c r="CM452" s="8"/>
      <c r="CN452" s="8"/>
      <c r="CO452" s="8"/>
      <c r="CP452" s="8"/>
      <c r="CQ452" s="8"/>
      <c r="CR452" s="8"/>
      <c r="CS452" s="8"/>
      <c r="CT452" s="8"/>
      <c r="CU452" s="8"/>
      <c r="CV452" s="8"/>
      <c r="CW452" s="8"/>
      <c r="CX452" s="8"/>
      <c r="CY452" s="8"/>
      <c r="CZ452" s="8"/>
      <c r="DA452" s="8"/>
      <c r="DB452" s="8"/>
      <c r="DC452" s="8"/>
      <c r="DD452" s="8"/>
    </row>
    <row r="453" spans="3:108" x14ac:dyDescent="0.2">
      <c r="C453" s="43"/>
      <c r="D453" s="43"/>
      <c r="E453" s="43"/>
      <c r="F453" s="44"/>
      <c r="H453" s="8"/>
      <c r="I453" s="8"/>
      <c r="J453" s="8"/>
      <c r="K453" s="51"/>
      <c r="L453" s="21"/>
      <c r="M453" s="8"/>
      <c r="N453" s="44"/>
      <c r="O453" s="44"/>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c r="BF453" s="8"/>
      <c r="BG453" s="8"/>
      <c r="BH453" s="8"/>
      <c r="BI453" s="8"/>
      <c r="BJ453" s="8"/>
      <c r="BK453" s="8"/>
      <c r="BL453" s="8"/>
      <c r="BM453" s="8"/>
      <c r="BN453" s="8"/>
      <c r="BO453" s="8"/>
      <c r="BP453" s="8"/>
      <c r="BQ453" s="8"/>
      <c r="BR453" s="8"/>
      <c r="BS453" s="8"/>
      <c r="BT453" s="8"/>
      <c r="BU453" s="8"/>
      <c r="BV453" s="8"/>
      <c r="BW453" s="8"/>
      <c r="BX453" s="8"/>
      <c r="BY453" s="8"/>
      <c r="BZ453" s="8"/>
      <c r="CA453" s="8"/>
      <c r="CB453" s="8"/>
      <c r="CC453" s="8"/>
      <c r="CD453" s="8"/>
      <c r="CE453" s="8"/>
      <c r="CF453" s="8"/>
      <c r="CG453" s="8"/>
      <c r="CH453" s="8"/>
      <c r="CI453" s="8"/>
      <c r="CJ453" s="8"/>
      <c r="CK453" s="8"/>
      <c r="CL453" s="8"/>
      <c r="CM453" s="8"/>
      <c r="CN453" s="8"/>
      <c r="CO453" s="8"/>
      <c r="CP453" s="8"/>
      <c r="CQ453" s="8"/>
      <c r="CR453" s="8"/>
      <c r="CS453" s="8"/>
      <c r="CT453" s="8"/>
      <c r="CU453" s="8"/>
      <c r="CV453" s="8"/>
      <c r="CW453" s="8"/>
      <c r="CX453" s="8"/>
      <c r="CY453" s="8"/>
      <c r="CZ453" s="8"/>
      <c r="DA453" s="8"/>
      <c r="DB453" s="8"/>
      <c r="DC453" s="8"/>
      <c r="DD453" s="8"/>
    </row>
    <row r="454" spans="3:108" x14ac:dyDescent="0.2">
      <c r="C454" s="43"/>
      <c r="D454" s="43"/>
      <c r="E454" s="43"/>
      <c r="F454" s="44"/>
      <c r="H454" s="8"/>
      <c r="I454" s="8"/>
      <c r="J454" s="8"/>
      <c r="K454" s="51"/>
      <c r="L454" s="21"/>
      <c r="M454" s="8"/>
      <c r="N454" s="44"/>
      <c r="O454" s="44"/>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c r="BD454" s="8"/>
      <c r="BE454" s="8"/>
      <c r="BF454" s="8"/>
      <c r="BG454" s="8"/>
      <c r="BH454" s="8"/>
      <c r="BI454" s="8"/>
      <c r="BJ454" s="8"/>
      <c r="BK454" s="8"/>
      <c r="BL454" s="8"/>
      <c r="BM454" s="8"/>
      <c r="BN454" s="8"/>
      <c r="BO454" s="8"/>
      <c r="BP454" s="8"/>
      <c r="BQ454" s="8"/>
      <c r="BR454" s="8"/>
      <c r="BS454" s="8"/>
      <c r="BT454" s="8"/>
      <c r="BU454" s="8"/>
      <c r="BV454" s="8"/>
      <c r="BW454" s="8"/>
      <c r="BX454" s="8"/>
      <c r="BY454" s="8"/>
      <c r="BZ454" s="8"/>
      <c r="CA454" s="8"/>
      <c r="CB454" s="8"/>
      <c r="CC454" s="8"/>
      <c r="CD454" s="8"/>
      <c r="CE454" s="8"/>
      <c r="CF454" s="8"/>
      <c r="CG454" s="8"/>
      <c r="CH454" s="8"/>
      <c r="CI454" s="8"/>
      <c r="CJ454" s="8"/>
      <c r="CK454" s="8"/>
      <c r="CL454" s="8"/>
      <c r="CM454" s="8"/>
      <c r="CN454" s="8"/>
      <c r="CO454" s="8"/>
      <c r="CP454" s="8"/>
      <c r="CQ454" s="8"/>
      <c r="CR454" s="8"/>
      <c r="CS454" s="8"/>
      <c r="CT454" s="8"/>
      <c r="CU454" s="8"/>
      <c r="CV454" s="8"/>
      <c r="CW454" s="8"/>
      <c r="CX454" s="8"/>
      <c r="CY454" s="8"/>
      <c r="CZ454" s="8"/>
      <c r="DA454" s="8"/>
      <c r="DB454" s="8"/>
      <c r="DC454" s="8"/>
      <c r="DD454" s="8"/>
    </row>
    <row r="455" spans="3:108" x14ac:dyDescent="0.2">
      <c r="C455" s="43"/>
      <c r="D455" s="43"/>
      <c r="E455" s="43"/>
      <c r="F455" s="44"/>
      <c r="H455" s="8"/>
      <c r="I455" s="8"/>
      <c r="J455" s="8"/>
      <c r="K455" s="51"/>
      <c r="L455" s="21"/>
      <c r="M455" s="8"/>
      <c r="N455" s="44"/>
      <c r="O455" s="44"/>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c r="BD455" s="8"/>
      <c r="BE455" s="8"/>
      <c r="BF455" s="8"/>
      <c r="BG455" s="8"/>
      <c r="BH455" s="8"/>
      <c r="BI455" s="8"/>
      <c r="BJ455" s="8"/>
      <c r="BK455" s="8"/>
      <c r="BL455" s="8"/>
      <c r="BM455" s="8"/>
      <c r="BN455" s="8"/>
      <c r="BO455" s="8"/>
      <c r="BP455" s="8"/>
      <c r="BQ455" s="8"/>
      <c r="BR455" s="8"/>
      <c r="BS455" s="8"/>
      <c r="BT455" s="8"/>
      <c r="BU455" s="8"/>
      <c r="BV455" s="8"/>
      <c r="BW455" s="8"/>
      <c r="BX455" s="8"/>
      <c r="BY455" s="8"/>
      <c r="BZ455" s="8"/>
      <c r="CA455" s="8"/>
      <c r="CB455" s="8"/>
      <c r="CC455" s="8"/>
      <c r="CD455" s="8"/>
      <c r="CE455" s="8"/>
      <c r="CF455" s="8"/>
      <c r="CG455" s="8"/>
      <c r="CH455" s="8"/>
      <c r="CI455" s="8"/>
      <c r="CJ455" s="8"/>
      <c r="CK455" s="8"/>
      <c r="CL455" s="8"/>
      <c r="CM455" s="8"/>
      <c r="CN455" s="8"/>
      <c r="CO455" s="8"/>
      <c r="CP455" s="8"/>
      <c r="CQ455" s="8"/>
      <c r="CR455" s="8"/>
      <c r="CS455" s="8"/>
      <c r="CT455" s="8"/>
      <c r="CU455" s="8"/>
      <c r="CV455" s="8"/>
      <c r="CW455" s="8"/>
      <c r="CX455" s="8"/>
      <c r="CY455" s="8"/>
      <c r="CZ455" s="8"/>
      <c r="DA455" s="8"/>
      <c r="DB455" s="8"/>
      <c r="DC455" s="8"/>
      <c r="DD455" s="8"/>
    </row>
    <row r="456" spans="3:108" x14ac:dyDescent="0.2">
      <c r="C456" s="43"/>
      <c r="D456" s="43"/>
      <c r="E456" s="43"/>
      <c r="F456" s="44"/>
      <c r="H456" s="8"/>
      <c r="I456" s="8"/>
      <c r="J456" s="8"/>
      <c r="K456" s="51"/>
      <c r="L456" s="21"/>
      <c r="M456" s="8"/>
      <c r="N456" s="44"/>
      <c r="O456" s="44"/>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c r="BD456" s="8"/>
      <c r="BE456" s="8"/>
      <c r="BF456" s="8"/>
      <c r="BG456" s="8"/>
      <c r="BH456" s="8"/>
      <c r="BI456" s="8"/>
      <c r="BJ456" s="8"/>
      <c r="BK456" s="8"/>
      <c r="BL456" s="8"/>
      <c r="BM456" s="8"/>
      <c r="BN456" s="8"/>
      <c r="BO456" s="8"/>
      <c r="BP456" s="8"/>
      <c r="BQ456" s="8"/>
      <c r="BR456" s="8"/>
      <c r="BS456" s="8"/>
      <c r="BT456" s="8"/>
      <c r="BU456" s="8"/>
      <c r="BV456" s="8"/>
      <c r="BW456" s="8"/>
      <c r="BX456" s="8"/>
      <c r="BY456" s="8"/>
      <c r="BZ456" s="8"/>
      <c r="CA456" s="8"/>
      <c r="CB456" s="8"/>
      <c r="CC456" s="8"/>
      <c r="CD456" s="8"/>
      <c r="CE456" s="8"/>
      <c r="CF456" s="8"/>
      <c r="CG456" s="8"/>
      <c r="CH456" s="8"/>
      <c r="CI456" s="8"/>
      <c r="CJ456" s="8"/>
      <c r="CK456" s="8"/>
      <c r="CL456" s="8"/>
      <c r="CM456" s="8"/>
      <c r="CN456" s="8"/>
      <c r="CO456" s="8"/>
      <c r="CP456" s="8"/>
      <c r="CQ456" s="8"/>
      <c r="CR456" s="8"/>
      <c r="CS456" s="8"/>
      <c r="CT456" s="8"/>
      <c r="CU456" s="8"/>
      <c r="CV456" s="8"/>
      <c r="CW456" s="8"/>
      <c r="CX456" s="8"/>
      <c r="CY456" s="8"/>
      <c r="CZ456" s="8"/>
      <c r="DA456" s="8"/>
      <c r="DB456" s="8"/>
      <c r="DC456" s="8"/>
      <c r="DD456" s="8"/>
    </row>
    <row r="457" spans="3:108" x14ac:dyDescent="0.2">
      <c r="C457" s="43"/>
      <c r="D457" s="43"/>
      <c r="E457" s="43"/>
      <c r="F457" s="44"/>
      <c r="H457" s="8"/>
      <c r="I457" s="8"/>
      <c r="J457" s="8"/>
      <c r="K457" s="51"/>
      <c r="L457" s="21"/>
      <c r="M457" s="8"/>
      <c r="N457" s="44"/>
      <c r="O457" s="44"/>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8"/>
      <c r="BS457" s="8"/>
      <c r="BT457" s="8"/>
      <c r="BU457" s="8"/>
      <c r="BV457" s="8"/>
      <c r="BW457" s="8"/>
      <c r="BX457" s="8"/>
      <c r="BY457" s="8"/>
      <c r="BZ457" s="8"/>
      <c r="CA457" s="8"/>
      <c r="CB457" s="8"/>
      <c r="CC457" s="8"/>
      <c r="CD457" s="8"/>
      <c r="CE457" s="8"/>
      <c r="CF457" s="8"/>
      <c r="CG457" s="8"/>
      <c r="CH457" s="8"/>
      <c r="CI457" s="8"/>
      <c r="CJ457" s="8"/>
      <c r="CK457" s="8"/>
      <c r="CL457" s="8"/>
      <c r="CM457" s="8"/>
      <c r="CN457" s="8"/>
      <c r="CO457" s="8"/>
      <c r="CP457" s="8"/>
      <c r="CQ457" s="8"/>
      <c r="CR457" s="8"/>
      <c r="CS457" s="8"/>
      <c r="CT457" s="8"/>
      <c r="CU457" s="8"/>
      <c r="CV457" s="8"/>
      <c r="CW457" s="8"/>
      <c r="CX457" s="8"/>
      <c r="CY457" s="8"/>
      <c r="CZ457" s="8"/>
      <c r="DA457" s="8"/>
      <c r="DB457" s="8"/>
      <c r="DC457" s="8"/>
      <c r="DD457" s="8"/>
    </row>
    <row r="458" spans="3:108" x14ac:dyDescent="0.2">
      <c r="C458" s="43"/>
      <c r="D458" s="43"/>
      <c r="E458" s="43"/>
      <c r="F458" s="44"/>
      <c r="H458" s="8"/>
      <c r="I458" s="8"/>
      <c r="J458" s="8"/>
      <c r="K458" s="51"/>
      <c r="L458" s="21"/>
      <c r="M458" s="8"/>
      <c r="N458" s="44"/>
      <c r="O458" s="44"/>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c r="BH458" s="8"/>
      <c r="BI458" s="8"/>
      <c r="BJ458" s="8"/>
      <c r="BK458" s="8"/>
      <c r="BL458" s="8"/>
      <c r="BM458" s="8"/>
      <c r="BN458" s="8"/>
      <c r="BO458" s="8"/>
      <c r="BP458" s="8"/>
      <c r="BQ458" s="8"/>
      <c r="BR458" s="8"/>
      <c r="BS458" s="8"/>
      <c r="BT458" s="8"/>
      <c r="BU458" s="8"/>
      <c r="BV458" s="8"/>
      <c r="BW458" s="8"/>
      <c r="BX458" s="8"/>
      <c r="BY458" s="8"/>
      <c r="BZ458" s="8"/>
      <c r="CA458" s="8"/>
      <c r="CB458" s="8"/>
      <c r="CC458" s="8"/>
      <c r="CD458" s="8"/>
      <c r="CE458" s="8"/>
      <c r="CF458" s="8"/>
      <c r="CG458" s="8"/>
      <c r="CH458" s="8"/>
      <c r="CI458" s="8"/>
      <c r="CJ458" s="8"/>
      <c r="CK458" s="8"/>
      <c r="CL458" s="8"/>
      <c r="CM458" s="8"/>
      <c r="CN458" s="8"/>
      <c r="CO458" s="8"/>
      <c r="CP458" s="8"/>
      <c r="CQ458" s="8"/>
      <c r="CR458" s="8"/>
      <c r="CS458" s="8"/>
      <c r="CT458" s="8"/>
      <c r="CU458" s="8"/>
      <c r="CV458" s="8"/>
      <c r="CW458" s="8"/>
      <c r="CX458" s="8"/>
      <c r="CY458" s="8"/>
      <c r="CZ458" s="8"/>
      <c r="DA458" s="8"/>
      <c r="DB458" s="8"/>
      <c r="DC458" s="8"/>
      <c r="DD458" s="8"/>
    </row>
    <row r="459" spans="3:108" x14ac:dyDescent="0.2">
      <c r="C459" s="43"/>
      <c r="D459" s="43"/>
      <c r="E459" s="43"/>
      <c r="F459" s="44"/>
      <c r="H459" s="8"/>
      <c r="I459" s="8"/>
      <c r="J459" s="8"/>
      <c r="K459" s="51"/>
      <c r="L459" s="21"/>
      <c r="M459" s="8"/>
      <c r="N459" s="44"/>
      <c r="O459" s="44"/>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8"/>
      <c r="BG459" s="8"/>
      <c r="BH459" s="8"/>
      <c r="BI459" s="8"/>
      <c r="BJ459" s="8"/>
      <c r="BK459" s="8"/>
      <c r="BL459" s="8"/>
      <c r="BM459" s="8"/>
      <c r="BN459" s="8"/>
      <c r="BO459" s="8"/>
      <c r="BP459" s="8"/>
      <c r="BQ459" s="8"/>
      <c r="BR459" s="8"/>
      <c r="BS459" s="8"/>
      <c r="BT459" s="8"/>
      <c r="BU459" s="8"/>
      <c r="BV459" s="8"/>
      <c r="BW459" s="8"/>
      <c r="BX459" s="8"/>
      <c r="BY459" s="8"/>
      <c r="BZ459" s="8"/>
      <c r="CA459" s="8"/>
      <c r="CB459" s="8"/>
      <c r="CC459" s="8"/>
      <c r="CD459" s="8"/>
      <c r="CE459" s="8"/>
      <c r="CF459" s="8"/>
      <c r="CG459" s="8"/>
      <c r="CH459" s="8"/>
      <c r="CI459" s="8"/>
      <c r="CJ459" s="8"/>
      <c r="CK459" s="8"/>
      <c r="CL459" s="8"/>
      <c r="CM459" s="8"/>
      <c r="CN459" s="8"/>
      <c r="CO459" s="8"/>
      <c r="CP459" s="8"/>
      <c r="CQ459" s="8"/>
      <c r="CR459" s="8"/>
      <c r="CS459" s="8"/>
      <c r="CT459" s="8"/>
      <c r="CU459" s="8"/>
      <c r="CV459" s="8"/>
      <c r="CW459" s="8"/>
      <c r="CX459" s="8"/>
      <c r="CY459" s="8"/>
      <c r="CZ459" s="8"/>
      <c r="DA459" s="8"/>
      <c r="DB459" s="8"/>
      <c r="DC459" s="8"/>
      <c r="DD459" s="8"/>
    </row>
    <row r="460" spans="3:108" x14ac:dyDescent="0.2">
      <c r="C460" s="43"/>
      <c r="D460" s="43"/>
      <c r="E460" s="43"/>
      <c r="F460" s="44"/>
      <c r="H460" s="8"/>
      <c r="I460" s="8"/>
      <c r="J460" s="8"/>
      <c r="K460" s="51"/>
      <c r="L460" s="21"/>
      <c r="M460" s="8"/>
      <c r="N460" s="44"/>
      <c r="O460" s="44"/>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8"/>
      <c r="BG460" s="8"/>
      <c r="BH460" s="8"/>
      <c r="BI460" s="8"/>
      <c r="BJ460" s="8"/>
      <c r="BK460" s="8"/>
      <c r="BL460" s="8"/>
      <c r="BM460" s="8"/>
      <c r="BN460" s="8"/>
      <c r="BO460" s="8"/>
      <c r="BP460" s="8"/>
      <c r="BQ460" s="8"/>
      <c r="BR460" s="8"/>
      <c r="BS460" s="8"/>
      <c r="BT460" s="8"/>
      <c r="BU460" s="8"/>
      <c r="BV460" s="8"/>
      <c r="BW460" s="8"/>
      <c r="BX460" s="8"/>
      <c r="BY460" s="8"/>
      <c r="BZ460" s="8"/>
      <c r="CA460" s="8"/>
      <c r="CB460" s="8"/>
      <c r="CC460" s="8"/>
      <c r="CD460" s="8"/>
      <c r="CE460" s="8"/>
      <c r="CF460" s="8"/>
      <c r="CG460" s="8"/>
      <c r="CH460" s="8"/>
      <c r="CI460" s="8"/>
      <c r="CJ460" s="8"/>
      <c r="CK460" s="8"/>
      <c r="CL460" s="8"/>
      <c r="CM460" s="8"/>
      <c r="CN460" s="8"/>
      <c r="CO460" s="8"/>
      <c r="CP460" s="8"/>
      <c r="CQ460" s="8"/>
      <c r="CR460" s="8"/>
      <c r="CS460" s="8"/>
      <c r="CT460" s="8"/>
      <c r="CU460" s="8"/>
      <c r="CV460" s="8"/>
      <c r="CW460" s="8"/>
      <c r="CX460" s="8"/>
      <c r="CY460" s="8"/>
      <c r="CZ460" s="8"/>
      <c r="DA460" s="8"/>
      <c r="DB460" s="8"/>
      <c r="DC460" s="8"/>
      <c r="DD460" s="8"/>
    </row>
    <row r="461" spans="3:108" x14ac:dyDescent="0.2">
      <c r="C461" s="43"/>
      <c r="D461" s="43"/>
      <c r="E461" s="43"/>
      <c r="F461" s="44"/>
      <c r="H461" s="8"/>
      <c r="I461" s="8"/>
      <c r="J461" s="8"/>
      <c r="K461" s="51"/>
      <c r="L461" s="21"/>
      <c r="M461" s="8"/>
      <c r="N461" s="44"/>
      <c r="O461" s="44"/>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c r="BH461" s="8"/>
      <c r="BI461" s="8"/>
      <c r="BJ461" s="8"/>
      <c r="BK461" s="8"/>
      <c r="BL461" s="8"/>
      <c r="BM461" s="8"/>
      <c r="BN461" s="8"/>
      <c r="BO461" s="8"/>
      <c r="BP461" s="8"/>
      <c r="BQ461" s="8"/>
      <c r="BR461" s="8"/>
      <c r="BS461" s="8"/>
      <c r="BT461" s="8"/>
      <c r="BU461" s="8"/>
      <c r="BV461" s="8"/>
      <c r="BW461" s="8"/>
      <c r="BX461" s="8"/>
      <c r="BY461" s="8"/>
      <c r="BZ461" s="8"/>
      <c r="CA461" s="8"/>
      <c r="CB461" s="8"/>
      <c r="CC461" s="8"/>
      <c r="CD461" s="8"/>
      <c r="CE461" s="8"/>
      <c r="CF461" s="8"/>
      <c r="CG461" s="8"/>
      <c r="CH461" s="8"/>
      <c r="CI461" s="8"/>
      <c r="CJ461" s="8"/>
      <c r="CK461" s="8"/>
      <c r="CL461" s="8"/>
      <c r="CM461" s="8"/>
      <c r="CN461" s="8"/>
      <c r="CO461" s="8"/>
      <c r="CP461" s="8"/>
      <c r="CQ461" s="8"/>
      <c r="CR461" s="8"/>
      <c r="CS461" s="8"/>
      <c r="CT461" s="8"/>
      <c r="CU461" s="8"/>
      <c r="CV461" s="8"/>
      <c r="CW461" s="8"/>
      <c r="CX461" s="8"/>
      <c r="CY461" s="8"/>
      <c r="CZ461" s="8"/>
      <c r="DA461" s="8"/>
      <c r="DB461" s="8"/>
      <c r="DC461" s="8"/>
      <c r="DD461" s="8"/>
    </row>
    <row r="462" spans="3:108" x14ac:dyDescent="0.2">
      <c r="C462" s="43"/>
      <c r="D462" s="43"/>
      <c r="E462" s="43"/>
      <c r="F462" s="44"/>
      <c r="H462" s="8"/>
      <c r="I462" s="8"/>
      <c r="J462" s="8"/>
      <c r="K462" s="51"/>
      <c r="L462" s="21"/>
      <c r="M462" s="8"/>
      <c r="N462" s="44"/>
      <c r="O462" s="44"/>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c r="BP462" s="8"/>
      <c r="BQ462" s="8"/>
      <c r="BR462" s="8"/>
      <c r="BS462" s="8"/>
      <c r="BT462" s="8"/>
      <c r="BU462" s="8"/>
      <c r="BV462" s="8"/>
      <c r="BW462" s="8"/>
      <c r="BX462" s="8"/>
      <c r="BY462" s="8"/>
      <c r="BZ462" s="8"/>
      <c r="CA462" s="8"/>
      <c r="CB462" s="8"/>
      <c r="CC462" s="8"/>
      <c r="CD462" s="8"/>
      <c r="CE462" s="8"/>
      <c r="CF462" s="8"/>
      <c r="CG462" s="8"/>
      <c r="CH462" s="8"/>
      <c r="CI462" s="8"/>
      <c r="CJ462" s="8"/>
      <c r="CK462" s="8"/>
      <c r="CL462" s="8"/>
      <c r="CM462" s="8"/>
      <c r="CN462" s="8"/>
      <c r="CO462" s="8"/>
      <c r="CP462" s="8"/>
      <c r="CQ462" s="8"/>
      <c r="CR462" s="8"/>
      <c r="CS462" s="8"/>
      <c r="CT462" s="8"/>
      <c r="CU462" s="8"/>
      <c r="CV462" s="8"/>
      <c r="CW462" s="8"/>
      <c r="CX462" s="8"/>
      <c r="CY462" s="8"/>
      <c r="CZ462" s="8"/>
      <c r="DA462" s="8"/>
      <c r="DB462" s="8"/>
      <c r="DC462" s="8"/>
      <c r="DD462" s="8"/>
    </row>
    <row r="463" spans="3:108" x14ac:dyDescent="0.2">
      <c r="C463" s="43"/>
      <c r="D463" s="43"/>
      <c r="E463" s="43"/>
      <c r="F463" s="44"/>
      <c r="H463" s="8"/>
      <c r="I463" s="8"/>
      <c r="J463" s="8"/>
      <c r="K463" s="51"/>
      <c r="L463" s="21"/>
      <c r="M463" s="8"/>
      <c r="N463" s="44"/>
      <c r="O463" s="44"/>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c r="BH463" s="8"/>
      <c r="BI463" s="8"/>
      <c r="BJ463" s="8"/>
      <c r="BK463" s="8"/>
      <c r="BL463" s="8"/>
      <c r="BM463" s="8"/>
      <c r="BN463" s="8"/>
      <c r="BO463" s="8"/>
      <c r="BP463" s="8"/>
      <c r="BQ463" s="8"/>
      <c r="BR463" s="8"/>
      <c r="BS463" s="8"/>
      <c r="BT463" s="8"/>
      <c r="BU463" s="8"/>
      <c r="BV463" s="8"/>
      <c r="BW463" s="8"/>
      <c r="BX463" s="8"/>
      <c r="BY463" s="8"/>
      <c r="BZ463" s="8"/>
      <c r="CA463" s="8"/>
      <c r="CB463" s="8"/>
      <c r="CC463" s="8"/>
      <c r="CD463" s="8"/>
      <c r="CE463" s="8"/>
      <c r="CF463" s="8"/>
      <c r="CG463" s="8"/>
      <c r="CH463" s="8"/>
      <c r="CI463" s="8"/>
      <c r="CJ463" s="8"/>
      <c r="CK463" s="8"/>
      <c r="CL463" s="8"/>
      <c r="CM463" s="8"/>
      <c r="CN463" s="8"/>
      <c r="CO463" s="8"/>
      <c r="CP463" s="8"/>
      <c r="CQ463" s="8"/>
      <c r="CR463" s="8"/>
      <c r="CS463" s="8"/>
      <c r="CT463" s="8"/>
      <c r="CU463" s="8"/>
      <c r="CV463" s="8"/>
      <c r="CW463" s="8"/>
      <c r="CX463" s="8"/>
      <c r="CY463" s="8"/>
      <c r="CZ463" s="8"/>
      <c r="DA463" s="8"/>
      <c r="DB463" s="8"/>
      <c r="DC463" s="8"/>
      <c r="DD463" s="8"/>
    </row>
    <row r="464" spans="3:108" x14ac:dyDescent="0.2">
      <c r="C464" s="43"/>
      <c r="D464" s="43"/>
      <c r="E464" s="43"/>
      <c r="F464" s="44"/>
      <c r="H464" s="8"/>
      <c r="I464" s="8"/>
      <c r="J464" s="8"/>
      <c r="K464" s="51"/>
      <c r="L464" s="21"/>
      <c r="M464" s="8"/>
      <c r="N464" s="44"/>
      <c r="O464" s="44"/>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c r="BH464" s="8"/>
      <c r="BI464" s="8"/>
      <c r="BJ464" s="8"/>
      <c r="BK464" s="8"/>
      <c r="BL464" s="8"/>
      <c r="BM464" s="8"/>
      <c r="BN464" s="8"/>
      <c r="BO464" s="8"/>
      <c r="BP464" s="8"/>
      <c r="BQ464" s="8"/>
      <c r="BR464" s="8"/>
      <c r="BS464" s="8"/>
      <c r="BT464" s="8"/>
      <c r="BU464" s="8"/>
      <c r="BV464" s="8"/>
      <c r="BW464" s="8"/>
      <c r="BX464" s="8"/>
      <c r="BY464" s="8"/>
      <c r="BZ464" s="8"/>
      <c r="CA464" s="8"/>
      <c r="CB464" s="8"/>
      <c r="CC464" s="8"/>
      <c r="CD464" s="8"/>
      <c r="CE464" s="8"/>
      <c r="CF464" s="8"/>
      <c r="CG464" s="8"/>
      <c r="CH464" s="8"/>
      <c r="CI464" s="8"/>
      <c r="CJ464" s="8"/>
      <c r="CK464" s="8"/>
      <c r="CL464" s="8"/>
      <c r="CM464" s="8"/>
      <c r="CN464" s="8"/>
      <c r="CO464" s="8"/>
      <c r="CP464" s="8"/>
      <c r="CQ464" s="8"/>
      <c r="CR464" s="8"/>
      <c r="CS464" s="8"/>
      <c r="CT464" s="8"/>
      <c r="CU464" s="8"/>
      <c r="CV464" s="8"/>
      <c r="CW464" s="8"/>
      <c r="CX464" s="8"/>
      <c r="CY464" s="8"/>
      <c r="CZ464" s="8"/>
      <c r="DA464" s="8"/>
      <c r="DB464" s="8"/>
      <c r="DC464" s="8"/>
      <c r="DD464" s="8"/>
    </row>
    <row r="465" spans="3:108" x14ac:dyDescent="0.2">
      <c r="C465" s="43"/>
      <c r="D465" s="43"/>
      <c r="E465" s="43"/>
      <c r="F465" s="44"/>
      <c r="H465" s="8"/>
      <c r="I465" s="8"/>
      <c r="J465" s="8"/>
      <c r="K465" s="51"/>
      <c r="L465" s="21"/>
      <c r="M465" s="8"/>
      <c r="N465" s="44"/>
      <c r="O465" s="44"/>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c r="BD465" s="8"/>
      <c r="BE465" s="8"/>
      <c r="BF465" s="8"/>
      <c r="BG465" s="8"/>
      <c r="BH465" s="8"/>
      <c r="BI465" s="8"/>
      <c r="BJ465" s="8"/>
      <c r="BK465" s="8"/>
      <c r="BL465" s="8"/>
      <c r="BM465" s="8"/>
      <c r="BN465" s="8"/>
      <c r="BO465" s="8"/>
      <c r="BP465" s="8"/>
      <c r="BQ465" s="8"/>
      <c r="BR465" s="8"/>
      <c r="BS465" s="8"/>
      <c r="BT465" s="8"/>
      <c r="BU465" s="8"/>
      <c r="BV465" s="8"/>
      <c r="BW465" s="8"/>
      <c r="BX465" s="8"/>
      <c r="BY465" s="8"/>
      <c r="BZ465" s="8"/>
      <c r="CA465" s="8"/>
      <c r="CB465" s="8"/>
      <c r="CC465" s="8"/>
      <c r="CD465" s="8"/>
      <c r="CE465" s="8"/>
      <c r="CF465" s="8"/>
      <c r="CG465" s="8"/>
      <c r="CH465" s="8"/>
      <c r="CI465" s="8"/>
      <c r="CJ465" s="8"/>
      <c r="CK465" s="8"/>
      <c r="CL465" s="8"/>
      <c r="CM465" s="8"/>
      <c r="CN465" s="8"/>
      <c r="CO465" s="8"/>
      <c r="CP465" s="8"/>
      <c r="CQ465" s="8"/>
      <c r="CR465" s="8"/>
      <c r="CS465" s="8"/>
      <c r="CT465" s="8"/>
      <c r="CU465" s="8"/>
      <c r="CV465" s="8"/>
      <c r="CW465" s="8"/>
      <c r="CX465" s="8"/>
      <c r="CY465" s="8"/>
      <c r="CZ465" s="8"/>
      <c r="DA465" s="8"/>
      <c r="DB465" s="8"/>
      <c r="DC465" s="8"/>
      <c r="DD465" s="8"/>
    </row>
    <row r="466" spans="3:108" x14ac:dyDescent="0.2">
      <c r="C466" s="43"/>
      <c r="D466" s="43"/>
      <c r="E466" s="43"/>
      <c r="F466" s="44"/>
      <c r="H466" s="8"/>
      <c r="I466" s="8"/>
      <c r="J466" s="8"/>
      <c r="K466" s="51"/>
      <c r="L466" s="21"/>
      <c r="M466" s="8"/>
      <c r="N466" s="44"/>
      <c r="O466" s="44"/>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c r="BB466" s="8"/>
      <c r="BC466" s="8"/>
      <c r="BD466" s="8"/>
      <c r="BE466" s="8"/>
      <c r="BF466" s="8"/>
      <c r="BG466" s="8"/>
      <c r="BH466" s="8"/>
      <c r="BI466" s="8"/>
      <c r="BJ466" s="8"/>
      <c r="BK466" s="8"/>
      <c r="BL466" s="8"/>
      <c r="BM466" s="8"/>
      <c r="BN466" s="8"/>
      <c r="BO466" s="8"/>
      <c r="BP466" s="8"/>
      <c r="BQ466" s="8"/>
      <c r="BR466" s="8"/>
      <c r="BS466" s="8"/>
      <c r="BT466" s="8"/>
      <c r="BU466" s="8"/>
      <c r="BV466" s="8"/>
      <c r="BW466" s="8"/>
      <c r="BX466" s="8"/>
      <c r="BY466" s="8"/>
      <c r="BZ466" s="8"/>
      <c r="CA466" s="8"/>
      <c r="CB466" s="8"/>
      <c r="CC466" s="8"/>
      <c r="CD466" s="8"/>
      <c r="CE466" s="8"/>
      <c r="CF466" s="8"/>
      <c r="CG466" s="8"/>
      <c r="CH466" s="8"/>
      <c r="CI466" s="8"/>
      <c r="CJ466" s="8"/>
      <c r="CK466" s="8"/>
      <c r="CL466" s="8"/>
      <c r="CM466" s="8"/>
      <c r="CN466" s="8"/>
      <c r="CO466" s="8"/>
      <c r="CP466" s="8"/>
      <c r="CQ466" s="8"/>
      <c r="CR466" s="8"/>
      <c r="CS466" s="8"/>
      <c r="CT466" s="8"/>
      <c r="CU466" s="8"/>
      <c r="CV466" s="8"/>
      <c r="CW466" s="8"/>
      <c r="CX466" s="8"/>
      <c r="CY466" s="8"/>
      <c r="CZ466" s="8"/>
      <c r="DA466" s="8"/>
      <c r="DB466" s="8"/>
      <c r="DC466" s="8"/>
      <c r="DD466" s="8"/>
    </row>
    <row r="467" spans="3:108" x14ac:dyDescent="0.2">
      <c r="C467" s="43"/>
      <c r="D467" s="43"/>
      <c r="E467" s="43"/>
      <c r="F467" s="44"/>
      <c r="H467" s="8"/>
      <c r="I467" s="8"/>
      <c r="J467" s="8"/>
      <c r="K467" s="51"/>
      <c r="L467" s="21"/>
      <c r="M467" s="8"/>
      <c r="N467" s="44"/>
      <c r="O467" s="44"/>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c r="AZ467" s="8"/>
      <c r="BA467" s="8"/>
      <c r="BB467" s="8"/>
      <c r="BC467" s="8"/>
      <c r="BD467" s="8"/>
      <c r="BE467" s="8"/>
      <c r="BF467" s="8"/>
      <c r="BG467" s="8"/>
      <c r="BH467" s="8"/>
      <c r="BI467" s="8"/>
      <c r="BJ467" s="8"/>
      <c r="BK467" s="8"/>
      <c r="BL467" s="8"/>
      <c r="BM467" s="8"/>
      <c r="BN467" s="8"/>
      <c r="BO467" s="8"/>
      <c r="BP467" s="8"/>
      <c r="BQ467" s="8"/>
      <c r="BR467" s="8"/>
      <c r="BS467" s="8"/>
      <c r="BT467" s="8"/>
      <c r="BU467" s="8"/>
      <c r="BV467" s="8"/>
      <c r="BW467" s="8"/>
      <c r="BX467" s="8"/>
      <c r="BY467" s="8"/>
      <c r="BZ467" s="8"/>
      <c r="CA467" s="8"/>
      <c r="CB467" s="8"/>
      <c r="CC467" s="8"/>
      <c r="CD467" s="8"/>
      <c r="CE467" s="8"/>
      <c r="CF467" s="8"/>
      <c r="CG467" s="8"/>
      <c r="CH467" s="8"/>
      <c r="CI467" s="8"/>
      <c r="CJ467" s="8"/>
      <c r="CK467" s="8"/>
      <c r="CL467" s="8"/>
      <c r="CM467" s="8"/>
      <c r="CN467" s="8"/>
      <c r="CO467" s="8"/>
      <c r="CP467" s="8"/>
      <c r="CQ467" s="8"/>
      <c r="CR467" s="8"/>
      <c r="CS467" s="8"/>
      <c r="CT467" s="8"/>
      <c r="CU467" s="8"/>
      <c r="CV467" s="8"/>
      <c r="CW467" s="8"/>
      <c r="CX467" s="8"/>
      <c r="CY467" s="8"/>
      <c r="CZ467" s="8"/>
      <c r="DA467" s="8"/>
      <c r="DB467" s="8"/>
      <c r="DC467" s="8"/>
      <c r="DD467" s="8"/>
    </row>
    <row r="468" spans="3:108" x14ac:dyDescent="0.2">
      <c r="C468" s="43"/>
      <c r="D468" s="43"/>
      <c r="E468" s="43"/>
      <c r="F468" s="44"/>
      <c r="H468" s="8"/>
      <c r="I468" s="8"/>
      <c r="J468" s="8"/>
      <c r="K468" s="51"/>
      <c r="L468" s="21"/>
      <c r="M468" s="8"/>
      <c r="N468" s="44"/>
      <c r="O468" s="44"/>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c r="BB468" s="8"/>
      <c r="BC468" s="8"/>
      <c r="BD468" s="8"/>
      <c r="BE468" s="8"/>
      <c r="BF468" s="8"/>
      <c r="BG468" s="8"/>
      <c r="BH468" s="8"/>
      <c r="BI468" s="8"/>
      <c r="BJ468" s="8"/>
      <c r="BK468" s="8"/>
      <c r="BL468" s="8"/>
      <c r="BM468" s="8"/>
      <c r="BN468" s="8"/>
      <c r="BO468" s="8"/>
      <c r="BP468" s="8"/>
      <c r="BQ468" s="8"/>
      <c r="BR468" s="8"/>
      <c r="BS468" s="8"/>
      <c r="BT468" s="8"/>
      <c r="BU468" s="8"/>
      <c r="BV468" s="8"/>
      <c r="BW468" s="8"/>
      <c r="BX468" s="8"/>
      <c r="BY468" s="8"/>
      <c r="BZ468" s="8"/>
      <c r="CA468" s="8"/>
      <c r="CB468" s="8"/>
      <c r="CC468" s="8"/>
      <c r="CD468" s="8"/>
      <c r="CE468" s="8"/>
      <c r="CF468" s="8"/>
      <c r="CG468" s="8"/>
      <c r="CH468" s="8"/>
      <c r="CI468" s="8"/>
      <c r="CJ468" s="8"/>
      <c r="CK468" s="8"/>
      <c r="CL468" s="8"/>
      <c r="CM468" s="8"/>
      <c r="CN468" s="8"/>
      <c r="CO468" s="8"/>
      <c r="CP468" s="8"/>
      <c r="CQ468" s="8"/>
      <c r="CR468" s="8"/>
      <c r="CS468" s="8"/>
      <c r="CT468" s="8"/>
      <c r="CU468" s="8"/>
      <c r="CV468" s="8"/>
      <c r="CW468" s="8"/>
      <c r="CX468" s="8"/>
      <c r="CY468" s="8"/>
      <c r="CZ468" s="8"/>
      <c r="DA468" s="8"/>
      <c r="DB468" s="8"/>
      <c r="DC468" s="8"/>
      <c r="DD468" s="8"/>
    </row>
    <row r="469" spans="3:108" x14ac:dyDescent="0.2">
      <c r="C469" s="43"/>
      <c r="D469" s="43"/>
      <c r="E469" s="43"/>
      <c r="F469" s="44"/>
      <c r="H469" s="8"/>
      <c r="I469" s="8"/>
      <c r="J469" s="8"/>
      <c r="K469" s="51"/>
      <c r="L469" s="21"/>
      <c r="M469" s="8"/>
      <c r="N469" s="44"/>
      <c r="O469" s="44"/>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c r="AZ469" s="8"/>
      <c r="BA469" s="8"/>
      <c r="BB469" s="8"/>
      <c r="BC469" s="8"/>
      <c r="BD469" s="8"/>
      <c r="BE469" s="8"/>
      <c r="BF469" s="8"/>
      <c r="BG469" s="8"/>
      <c r="BH469" s="8"/>
      <c r="BI469" s="8"/>
      <c r="BJ469" s="8"/>
      <c r="BK469" s="8"/>
      <c r="BL469" s="8"/>
      <c r="BM469" s="8"/>
      <c r="BN469" s="8"/>
      <c r="BO469" s="8"/>
      <c r="BP469" s="8"/>
      <c r="BQ469" s="8"/>
      <c r="BR469" s="8"/>
      <c r="BS469" s="8"/>
      <c r="BT469" s="8"/>
      <c r="BU469" s="8"/>
      <c r="BV469" s="8"/>
      <c r="BW469" s="8"/>
      <c r="BX469" s="8"/>
      <c r="BY469" s="8"/>
      <c r="BZ469" s="8"/>
      <c r="CA469" s="8"/>
      <c r="CB469" s="8"/>
      <c r="CC469" s="8"/>
      <c r="CD469" s="8"/>
      <c r="CE469" s="8"/>
      <c r="CF469" s="8"/>
      <c r="CG469" s="8"/>
      <c r="CH469" s="8"/>
      <c r="CI469" s="8"/>
      <c r="CJ469" s="8"/>
      <c r="CK469" s="8"/>
      <c r="CL469" s="8"/>
      <c r="CM469" s="8"/>
      <c r="CN469" s="8"/>
      <c r="CO469" s="8"/>
      <c r="CP469" s="8"/>
      <c r="CQ469" s="8"/>
      <c r="CR469" s="8"/>
      <c r="CS469" s="8"/>
      <c r="CT469" s="8"/>
      <c r="CU469" s="8"/>
      <c r="CV469" s="8"/>
      <c r="CW469" s="8"/>
      <c r="CX469" s="8"/>
      <c r="CY469" s="8"/>
      <c r="CZ469" s="8"/>
      <c r="DA469" s="8"/>
      <c r="DB469" s="8"/>
      <c r="DC469" s="8"/>
      <c r="DD469" s="8"/>
    </row>
    <row r="470" spans="3:108" x14ac:dyDescent="0.2">
      <c r="C470" s="43"/>
      <c r="D470" s="43"/>
      <c r="E470" s="43"/>
      <c r="F470" s="44"/>
      <c r="H470" s="8"/>
      <c r="I470" s="8"/>
      <c r="J470" s="8"/>
      <c r="K470" s="51"/>
      <c r="L470" s="21"/>
      <c r="M470" s="8"/>
      <c r="N470" s="44"/>
      <c r="O470" s="44"/>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c r="BB470" s="8"/>
      <c r="BC470" s="8"/>
      <c r="BD470" s="8"/>
      <c r="BE470" s="8"/>
      <c r="BF470" s="8"/>
      <c r="BG470" s="8"/>
      <c r="BH470" s="8"/>
      <c r="BI470" s="8"/>
      <c r="BJ470" s="8"/>
      <c r="BK470" s="8"/>
      <c r="BL470" s="8"/>
      <c r="BM470" s="8"/>
      <c r="BN470" s="8"/>
      <c r="BO470" s="8"/>
      <c r="BP470" s="8"/>
      <c r="BQ470" s="8"/>
      <c r="BR470" s="8"/>
      <c r="BS470" s="8"/>
      <c r="BT470" s="8"/>
      <c r="BU470" s="8"/>
      <c r="BV470" s="8"/>
      <c r="BW470" s="8"/>
      <c r="BX470" s="8"/>
      <c r="BY470" s="8"/>
      <c r="BZ470" s="8"/>
      <c r="CA470" s="8"/>
      <c r="CB470" s="8"/>
      <c r="CC470" s="8"/>
      <c r="CD470" s="8"/>
      <c r="CE470" s="8"/>
      <c r="CF470" s="8"/>
      <c r="CG470" s="8"/>
      <c r="CH470" s="8"/>
      <c r="CI470" s="8"/>
      <c r="CJ470" s="8"/>
      <c r="CK470" s="8"/>
      <c r="CL470" s="8"/>
      <c r="CM470" s="8"/>
      <c r="CN470" s="8"/>
      <c r="CO470" s="8"/>
      <c r="CP470" s="8"/>
      <c r="CQ470" s="8"/>
      <c r="CR470" s="8"/>
      <c r="CS470" s="8"/>
      <c r="CT470" s="8"/>
      <c r="CU470" s="8"/>
      <c r="CV470" s="8"/>
      <c r="CW470" s="8"/>
      <c r="CX470" s="8"/>
      <c r="CY470" s="8"/>
      <c r="CZ470" s="8"/>
      <c r="DA470" s="8"/>
      <c r="DB470" s="8"/>
      <c r="DC470" s="8"/>
      <c r="DD470" s="8"/>
    </row>
    <row r="471" spans="3:108" x14ac:dyDescent="0.2">
      <c r="C471" s="43"/>
      <c r="D471" s="43"/>
      <c r="E471" s="43"/>
      <c r="F471" s="44"/>
      <c r="H471" s="8"/>
      <c r="I471" s="8"/>
      <c r="J471" s="8"/>
      <c r="K471" s="51"/>
      <c r="L471" s="21"/>
      <c r="M471" s="8"/>
      <c r="N471" s="44"/>
      <c r="O471" s="44"/>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c r="BB471" s="8"/>
      <c r="BC471" s="8"/>
      <c r="BD471" s="8"/>
      <c r="BE471" s="8"/>
      <c r="BF471" s="8"/>
      <c r="BG471" s="8"/>
      <c r="BH471" s="8"/>
      <c r="BI471" s="8"/>
      <c r="BJ471" s="8"/>
      <c r="BK471" s="8"/>
      <c r="BL471" s="8"/>
      <c r="BM471" s="8"/>
      <c r="BN471" s="8"/>
      <c r="BO471" s="8"/>
      <c r="BP471" s="8"/>
      <c r="BQ471" s="8"/>
      <c r="BR471" s="8"/>
      <c r="BS471" s="8"/>
      <c r="BT471" s="8"/>
      <c r="BU471" s="8"/>
      <c r="BV471" s="8"/>
      <c r="BW471" s="8"/>
      <c r="BX471" s="8"/>
      <c r="BY471" s="8"/>
      <c r="BZ471" s="8"/>
      <c r="CA471" s="8"/>
      <c r="CB471" s="8"/>
      <c r="CC471" s="8"/>
      <c r="CD471" s="8"/>
      <c r="CE471" s="8"/>
      <c r="CF471" s="8"/>
      <c r="CG471" s="8"/>
      <c r="CH471" s="8"/>
      <c r="CI471" s="8"/>
      <c r="CJ471" s="8"/>
      <c r="CK471" s="8"/>
      <c r="CL471" s="8"/>
      <c r="CM471" s="8"/>
      <c r="CN471" s="8"/>
      <c r="CO471" s="8"/>
      <c r="CP471" s="8"/>
      <c r="CQ471" s="8"/>
      <c r="CR471" s="8"/>
      <c r="CS471" s="8"/>
      <c r="CT471" s="8"/>
      <c r="CU471" s="8"/>
      <c r="CV471" s="8"/>
      <c r="CW471" s="8"/>
      <c r="CX471" s="8"/>
      <c r="CY471" s="8"/>
      <c r="CZ471" s="8"/>
      <c r="DA471" s="8"/>
      <c r="DB471" s="8"/>
      <c r="DC471" s="8"/>
      <c r="DD471" s="8"/>
    </row>
    <row r="472" spans="3:108" x14ac:dyDescent="0.2">
      <c r="C472" s="43"/>
      <c r="D472" s="43"/>
      <c r="E472" s="43"/>
      <c r="F472" s="44"/>
      <c r="H472" s="8"/>
      <c r="I472" s="8"/>
      <c r="J472" s="8"/>
      <c r="K472" s="51"/>
      <c r="L472" s="21"/>
      <c r="M472" s="8"/>
      <c r="N472" s="44"/>
      <c r="O472" s="44"/>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c r="AZ472" s="8"/>
      <c r="BA472" s="8"/>
      <c r="BB472" s="8"/>
      <c r="BC472" s="8"/>
      <c r="BD472" s="8"/>
      <c r="BE472" s="8"/>
      <c r="BF472" s="8"/>
      <c r="BG472" s="8"/>
      <c r="BH472" s="8"/>
      <c r="BI472" s="8"/>
      <c r="BJ472" s="8"/>
      <c r="BK472" s="8"/>
      <c r="BL472" s="8"/>
      <c r="BM472" s="8"/>
      <c r="BN472" s="8"/>
      <c r="BO472" s="8"/>
      <c r="BP472" s="8"/>
      <c r="BQ472" s="8"/>
      <c r="BR472" s="8"/>
      <c r="BS472" s="8"/>
      <c r="BT472" s="8"/>
      <c r="BU472" s="8"/>
      <c r="BV472" s="8"/>
      <c r="BW472" s="8"/>
      <c r="BX472" s="8"/>
      <c r="BY472" s="8"/>
      <c r="BZ472" s="8"/>
      <c r="CA472" s="8"/>
      <c r="CB472" s="8"/>
      <c r="CC472" s="8"/>
      <c r="CD472" s="8"/>
      <c r="CE472" s="8"/>
      <c r="CF472" s="8"/>
      <c r="CG472" s="8"/>
      <c r="CH472" s="8"/>
      <c r="CI472" s="8"/>
      <c r="CJ472" s="8"/>
      <c r="CK472" s="8"/>
      <c r="CL472" s="8"/>
      <c r="CM472" s="8"/>
      <c r="CN472" s="8"/>
      <c r="CO472" s="8"/>
      <c r="CP472" s="8"/>
      <c r="CQ472" s="8"/>
      <c r="CR472" s="8"/>
      <c r="CS472" s="8"/>
      <c r="CT472" s="8"/>
      <c r="CU472" s="8"/>
      <c r="CV472" s="8"/>
      <c r="CW472" s="8"/>
      <c r="CX472" s="8"/>
      <c r="CY472" s="8"/>
      <c r="CZ472" s="8"/>
      <c r="DA472" s="8"/>
      <c r="DB472" s="8"/>
      <c r="DC472" s="8"/>
      <c r="DD472" s="8"/>
    </row>
    <row r="473" spans="3:108" x14ac:dyDescent="0.2">
      <c r="C473" s="43"/>
      <c r="D473" s="43"/>
      <c r="E473" s="43"/>
      <c r="F473" s="44"/>
      <c r="H473" s="8"/>
      <c r="I473" s="8"/>
      <c r="J473" s="8"/>
      <c r="K473" s="51"/>
      <c r="L473" s="21"/>
      <c r="M473" s="8"/>
      <c r="N473" s="44"/>
      <c r="O473" s="44"/>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c r="AZ473" s="8"/>
      <c r="BA473" s="8"/>
      <c r="BB473" s="8"/>
      <c r="BC473" s="8"/>
      <c r="BD473" s="8"/>
      <c r="BE473" s="8"/>
      <c r="BF473" s="8"/>
      <c r="BG473" s="8"/>
      <c r="BH473" s="8"/>
      <c r="BI473" s="8"/>
      <c r="BJ473" s="8"/>
      <c r="BK473" s="8"/>
      <c r="BL473" s="8"/>
      <c r="BM473" s="8"/>
      <c r="BN473" s="8"/>
      <c r="BO473" s="8"/>
      <c r="BP473" s="8"/>
      <c r="BQ473" s="8"/>
      <c r="BR473" s="8"/>
      <c r="BS473" s="8"/>
      <c r="BT473" s="8"/>
      <c r="BU473" s="8"/>
      <c r="BV473" s="8"/>
      <c r="BW473" s="8"/>
      <c r="BX473" s="8"/>
      <c r="BY473" s="8"/>
      <c r="BZ473" s="8"/>
      <c r="CA473" s="8"/>
      <c r="CB473" s="8"/>
      <c r="CC473" s="8"/>
      <c r="CD473" s="8"/>
      <c r="CE473" s="8"/>
      <c r="CF473" s="8"/>
      <c r="CG473" s="8"/>
      <c r="CH473" s="8"/>
      <c r="CI473" s="8"/>
      <c r="CJ473" s="8"/>
      <c r="CK473" s="8"/>
      <c r="CL473" s="8"/>
      <c r="CM473" s="8"/>
      <c r="CN473" s="8"/>
      <c r="CO473" s="8"/>
      <c r="CP473" s="8"/>
      <c r="CQ473" s="8"/>
      <c r="CR473" s="8"/>
      <c r="CS473" s="8"/>
      <c r="CT473" s="8"/>
      <c r="CU473" s="8"/>
      <c r="CV473" s="8"/>
      <c r="CW473" s="8"/>
      <c r="CX473" s="8"/>
      <c r="CY473" s="8"/>
      <c r="CZ473" s="8"/>
      <c r="DA473" s="8"/>
      <c r="DB473" s="8"/>
      <c r="DC473" s="8"/>
      <c r="DD473" s="8"/>
    </row>
    <row r="474" spans="3:108" x14ac:dyDescent="0.2">
      <c r="C474" s="43"/>
      <c r="D474" s="43"/>
      <c r="E474" s="43"/>
      <c r="F474" s="44"/>
      <c r="H474" s="8"/>
      <c r="I474" s="8"/>
      <c r="J474" s="8"/>
      <c r="K474" s="51"/>
      <c r="L474" s="21"/>
      <c r="M474" s="8"/>
      <c r="N474" s="44"/>
      <c r="O474" s="44"/>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c r="AZ474" s="8"/>
      <c r="BA474" s="8"/>
      <c r="BB474" s="8"/>
      <c r="BC474" s="8"/>
      <c r="BD474" s="8"/>
      <c r="BE474" s="8"/>
      <c r="BF474" s="8"/>
      <c r="BG474" s="8"/>
      <c r="BH474" s="8"/>
      <c r="BI474" s="8"/>
      <c r="BJ474" s="8"/>
      <c r="BK474" s="8"/>
      <c r="BL474" s="8"/>
      <c r="BM474" s="8"/>
      <c r="BN474" s="8"/>
      <c r="BO474" s="8"/>
      <c r="BP474" s="8"/>
      <c r="BQ474" s="8"/>
      <c r="BR474" s="8"/>
      <c r="BS474" s="8"/>
      <c r="BT474" s="8"/>
      <c r="BU474" s="8"/>
      <c r="BV474" s="8"/>
      <c r="BW474" s="8"/>
      <c r="BX474" s="8"/>
      <c r="BY474" s="8"/>
      <c r="BZ474" s="8"/>
      <c r="CA474" s="8"/>
      <c r="CB474" s="8"/>
      <c r="CC474" s="8"/>
      <c r="CD474" s="8"/>
      <c r="CE474" s="8"/>
      <c r="CF474" s="8"/>
      <c r="CG474" s="8"/>
      <c r="CH474" s="8"/>
      <c r="CI474" s="8"/>
      <c r="CJ474" s="8"/>
      <c r="CK474" s="8"/>
      <c r="CL474" s="8"/>
      <c r="CM474" s="8"/>
      <c r="CN474" s="8"/>
      <c r="CO474" s="8"/>
      <c r="CP474" s="8"/>
      <c r="CQ474" s="8"/>
      <c r="CR474" s="8"/>
      <c r="CS474" s="8"/>
      <c r="CT474" s="8"/>
      <c r="CU474" s="8"/>
      <c r="CV474" s="8"/>
      <c r="CW474" s="8"/>
      <c r="CX474" s="8"/>
      <c r="CY474" s="8"/>
      <c r="CZ474" s="8"/>
      <c r="DA474" s="8"/>
      <c r="DB474" s="8"/>
      <c r="DC474" s="8"/>
      <c r="DD474" s="8"/>
    </row>
    <row r="475" spans="3:108" x14ac:dyDescent="0.2">
      <c r="C475" s="43"/>
      <c r="D475" s="43"/>
      <c r="E475" s="43"/>
      <c r="F475" s="44"/>
      <c r="H475" s="8"/>
      <c r="I475" s="8"/>
      <c r="J475" s="8"/>
      <c r="K475" s="51"/>
      <c r="L475" s="21"/>
      <c r="M475" s="8"/>
      <c r="N475" s="44"/>
      <c r="O475" s="44"/>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c r="AZ475" s="8"/>
      <c r="BA475" s="8"/>
      <c r="BB475" s="8"/>
      <c r="BC475" s="8"/>
      <c r="BD475" s="8"/>
      <c r="BE475" s="8"/>
      <c r="BF475" s="8"/>
      <c r="BG475" s="8"/>
      <c r="BH475" s="8"/>
      <c r="BI475" s="8"/>
      <c r="BJ475" s="8"/>
      <c r="BK475" s="8"/>
      <c r="BL475" s="8"/>
      <c r="BM475" s="8"/>
      <c r="BN475" s="8"/>
      <c r="BO475" s="8"/>
      <c r="BP475" s="8"/>
      <c r="BQ475" s="8"/>
      <c r="BR475" s="8"/>
      <c r="BS475" s="8"/>
      <c r="BT475" s="8"/>
      <c r="BU475" s="8"/>
      <c r="BV475" s="8"/>
      <c r="BW475" s="8"/>
      <c r="BX475" s="8"/>
      <c r="BY475" s="8"/>
      <c r="BZ475" s="8"/>
      <c r="CA475" s="8"/>
      <c r="CB475" s="8"/>
      <c r="CC475" s="8"/>
      <c r="CD475" s="8"/>
      <c r="CE475" s="8"/>
      <c r="CF475" s="8"/>
      <c r="CG475" s="8"/>
      <c r="CH475" s="8"/>
      <c r="CI475" s="8"/>
      <c r="CJ475" s="8"/>
      <c r="CK475" s="8"/>
      <c r="CL475" s="8"/>
      <c r="CM475" s="8"/>
      <c r="CN475" s="8"/>
      <c r="CO475" s="8"/>
      <c r="CP475" s="8"/>
      <c r="CQ475" s="8"/>
      <c r="CR475" s="8"/>
      <c r="CS475" s="8"/>
      <c r="CT475" s="8"/>
      <c r="CU475" s="8"/>
      <c r="CV475" s="8"/>
      <c r="CW475" s="8"/>
      <c r="CX475" s="8"/>
      <c r="CY475" s="8"/>
      <c r="CZ475" s="8"/>
      <c r="DA475" s="8"/>
      <c r="DB475" s="8"/>
      <c r="DC475" s="8"/>
      <c r="DD475" s="8"/>
    </row>
    <row r="476" spans="3:108" x14ac:dyDescent="0.2">
      <c r="C476" s="43"/>
      <c r="D476" s="43"/>
      <c r="E476" s="43"/>
      <c r="F476" s="44"/>
      <c r="H476" s="8"/>
      <c r="I476" s="8"/>
      <c r="J476" s="8"/>
      <c r="K476" s="51"/>
      <c r="L476" s="21"/>
      <c r="M476" s="8"/>
      <c r="N476" s="44"/>
      <c r="O476" s="44"/>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8"/>
      <c r="BB476" s="8"/>
      <c r="BC476" s="8"/>
      <c r="BD476" s="8"/>
      <c r="BE476" s="8"/>
      <c r="BF476" s="8"/>
      <c r="BG476" s="8"/>
      <c r="BH476" s="8"/>
      <c r="BI476" s="8"/>
      <c r="BJ476" s="8"/>
      <c r="BK476" s="8"/>
      <c r="BL476" s="8"/>
      <c r="BM476" s="8"/>
      <c r="BN476" s="8"/>
      <c r="BO476" s="8"/>
      <c r="BP476" s="8"/>
      <c r="BQ476" s="8"/>
      <c r="BR476" s="8"/>
      <c r="BS476" s="8"/>
      <c r="BT476" s="8"/>
      <c r="BU476" s="8"/>
      <c r="BV476" s="8"/>
      <c r="BW476" s="8"/>
      <c r="BX476" s="8"/>
      <c r="BY476" s="8"/>
      <c r="BZ476" s="8"/>
      <c r="CA476" s="8"/>
      <c r="CB476" s="8"/>
      <c r="CC476" s="8"/>
      <c r="CD476" s="8"/>
      <c r="CE476" s="8"/>
      <c r="CF476" s="8"/>
      <c r="CG476" s="8"/>
      <c r="CH476" s="8"/>
      <c r="CI476" s="8"/>
      <c r="CJ476" s="8"/>
      <c r="CK476" s="8"/>
      <c r="CL476" s="8"/>
      <c r="CM476" s="8"/>
      <c r="CN476" s="8"/>
      <c r="CO476" s="8"/>
      <c r="CP476" s="8"/>
      <c r="CQ476" s="8"/>
      <c r="CR476" s="8"/>
      <c r="CS476" s="8"/>
      <c r="CT476" s="8"/>
      <c r="CU476" s="8"/>
      <c r="CV476" s="8"/>
      <c r="CW476" s="8"/>
      <c r="CX476" s="8"/>
      <c r="CY476" s="8"/>
      <c r="CZ476" s="8"/>
      <c r="DA476" s="8"/>
      <c r="DB476" s="8"/>
      <c r="DC476" s="8"/>
      <c r="DD476" s="8"/>
    </row>
    <row r="477" spans="3:108" x14ac:dyDescent="0.2">
      <c r="C477" s="43"/>
      <c r="D477" s="43"/>
      <c r="E477" s="43"/>
      <c r="F477" s="44"/>
      <c r="H477" s="8"/>
      <c r="I477" s="8"/>
      <c r="J477" s="8"/>
      <c r="K477" s="51"/>
      <c r="L477" s="21"/>
      <c r="M477" s="8"/>
      <c r="N477" s="44"/>
      <c r="O477" s="44"/>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8"/>
      <c r="BB477" s="8"/>
      <c r="BC477" s="8"/>
      <c r="BD477" s="8"/>
      <c r="BE477" s="8"/>
      <c r="BF477" s="8"/>
      <c r="BG477" s="8"/>
      <c r="BH477" s="8"/>
      <c r="BI477" s="8"/>
      <c r="BJ477" s="8"/>
      <c r="BK477" s="8"/>
      <c r="BL477" s="8"/>
      <c r="BM477" s="8"/>
      <c r="BN477" s="8"/>
      <c r="BO477" s="8"/>
      <c r="BP477" s="8"/>
      <c r="BQ477" s="8"/>
      <c r="BR477" s="8"/>
      <c r="BS477" s="8"/>
      <c r="BT477" s="8"/>
      <c r="BU477" s="8"/>
      <c r="BV477" s="8"/>
      <c r="BW477" s="8"/>
      <c r="BX477" s="8"/>
      <c r="BY477" s="8"/>
      <c r="BZ477" s="8"/>
      <c r="CA477" s="8"/>
      <c r="CB477" s="8"/>
      <c r="CC477" s="8"/>
      <c r="CD477" s="8"/>
      <c r="CE477" s="8"/>
      <c r="CF477" s="8"/>
      <c r="CG477" s="8"/>
      <c r="CH477" s="8"/>
      <c r="CI477" s="8"/>
      <c r="CJ477" s="8"/>
      <c r="CK477" s="8"/>
      <c r="CL477" s="8"/>
      <c r="CM477" s="8"/>
      <c r="CN477" s="8"/>
      <c r="CO477" s="8"/>
      <c r="CP477" s="8"/>
      <c r="CQ477" s="8"/>
      <c r="CR477" s="8"/>
      <c r="CS477" s="8"/>
      <c r="CT477" s="8"/>
      <c r="CU477" s="8"/>
      <c r="CV477" s="8"/>
      <c r="CW477" s="8"/>
      <c r="CX477" s="8"/>
      <c r="CY477" s="8"/>
      <c r="CZ477" s="8"/>
      <c r="DA477" s="8"/>
      <c r="DB477" s="8"/>
      <c r="DC477" s="8"/>
      <c r="DD477" s="8"/>
    </row>
    <row r="478" spans="3:108" x14ac:dyDescent="0.2">
      <c r="C478" s="43"/>
      <c r="D478" s="43"/>
      <c r="E478" s="43"/>
      <c r="F478" s="44"/>
      <c r="H478" s="8"/>
      <c r="I478" s="8"/>
      <c r="J478" s="8"/>
      <c r="K478" s="51"/>
      <c r="L478" s="21"/>
      <c r="M478" s="8"/>
      <c r="N478" s="44"/>
      <c r="O478" s="44"/>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8"/>
      <c r="BB478" s="8"/>
      <c r="BC478" s="8"/>
      <c r="BD478" s="8"/>
      <c r="BE478" s="8"/>
      <c r="BF478" s="8"/>
      <c r="BG478" s="8"/>
      <c r="BH478" s="8"/>
      <c r="BI478" s="8"/>
      <c r="BJ478" s="8"/>
      <c r="BK478" s="8"/>
      <c r="BL478" s="8"/>
      <c r="BM478" s="8"/>
      <c r="BN478" s="8"/>
      <c r="BO478" s="8"/>
      <c r="BP478" s="8"/>
      <c r="BQ478" s="8"/>
      <c r="BR478" s="8"/>
      <c r="BS478" s="8"/>
      <c r="BT478" s="8"/>
      <c r="BU478" s="8"/>
      <c r="BV478" s="8"/>
      <c r="BW478" s="8"/>
      <c r="BX478" s="8"/>
      <c r="BY478" s="8"/>
      <c r="BZ478" s="8"/>
      <c r="CA478" s="8"/>
      <c r="CB478" s="8"/>
      <c r="CC478" s="8"/>
      <c r="CD478" s="8"/>
      <c r="CE478" s="8"/>
      <c r="CF478" s="8"/>
      <c r="CG478" s="8"/>
      <c r="CH478" s="8"/>
      <c r="CI478" s="8"/>
      <c r="CJ478" s="8"/>
      <c r="CK478" s="8"/>
      <c r="CL478" s="8"/>
      <c r="CM478" s="8"/>
      <c r="CN478" s="8"/>
      <c r="CO478" s="8"/>
      <c r="CP478" s="8"/>
      <c r="CQ478" s="8"/>
      <c r="CR478" s="8"/>
      <c r="CS478" s="8"/>
      <c r="CT478" s="8"/>
      <c r="CU478" s="8"/>
      <c r="CV478" s="8"/>
      <c r="CW478" s="8"/>
      <c r="CX478" s="8"/>
      <c r="CY478" s="8"/>
      <c r="CZ478" s="8"/>
      <c r="DA478" s="8"/>
      <c r="DB478" s="8"/>
      <c r="DC478" s="8"/>
      <c r="DD478" s="8"/>
    </row>
    <row r="479" spans="3:108" x14ac:dyDescent="0.2">
      <c r="C479" s="43"/>
      <c r="D479" s="43"/>
      <c r="E479" s="43"/>
      <c r="F479" s="44"/>
      <c r="H479" s="8"/>
      <c r="I479" s="8"/>
      <c r="J479" s="8"/>
      <c r="K479" s="51"/>
      <c r="L479" s="21"/>
      <c r="M479" s="8"/>
      <c r="N479" s="44"/>
      <c r="O479" s="44"/>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c r="BD479" s="8"/>
      <c r="BE479" s="8"/>
      <c r="BF479" s="8"/>
      <c r="BG479" s="8"/>
      <c r="BH479" s="8"/>
      <c r="BI479" s="8"/>
      <c r="BJ479" s="8"/>
      <c r="BK479" s="8"/>
      <c r="BL479" s="8"/>
      <c r="BM479" s="8"/>
      <c r="BN479" s="8"/>
      <c r="BO479" s="8"/>
      <c r="BP479" s="8"/>
      <c r="BQ479" s="8"/>
      <c r="BR479" s="8"/>
      <c r="BS479" s="8"/>
      <c r="BT479" s="8"/>
      <c r="BU479" s="8"/>
      <c r="BV479" s="8"/>
      <c r="BW479" s="8"/>
      <c r="BX479" s="8"/>
      <c r="BY479" s="8"/>
      <c r="BZ479" s="8"/>
      <c r="CA479" s="8"/>
      <c r="CB479" s="8"/>
      <c r="CC479" s="8"/>
      <c r="CD479" s="8"/>
      <c r="CE479" s="8"/>
      <c r="CF479" s="8"/>
      <c r="CG479" s="8"/>
      <c r="CH479" s="8"/>
      <c r="CI479" s="8"/>
      <c r="CJ479" s="8"/>
      <c r="CK479" s="8"/>
      <c r="CL479" s="8"/>
      <c r="CM479" s="8"/>
      <c r="CN479" s="8"/>
      <c r="CO479" s="8"/>
      <c r="CP479" s="8"/>
      <c r="CQ479" s="8"/>
      <c r="CR479" s="8"/>
      <c r="CS479" s="8"/>
      <c r="CT479" s="8"/>
      <c r="CU479" s="8"/>
      <c r="CV479" s="8"/>
      <c r="CW479" s="8"/>
      <c r="CX479" s="8"/>
      <c r="CY479" s="8"/>
      <c r="CZ479" s="8"/>
      <c r="DA479" s="8"/>
      <c r="DB479" s="8"/>
      <c r="DC479" s="8"/>
      <c r="DD479" s="8"/>
    </row>
    <row r="480" spans="3:108" x14ac:dyDescent="0.2">
      <c r="C480" s="43"/>
      <c r="D480" s="43"/>
      <c r="E480" s="43"/>
      <c r="F480" s="44"/>
      <c r="H480" s="8"/>
      <c r="I480" s="8"/>
      <c r="J480" s="8"/>
      <c r="K480" s="51"/>
      <c r="L480" s="21"/>
      <c r="M480" s="8"/>
      <c r="N480" s="44"/>
      <c r="O480" s="44"/>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8"/>
      <c r="BB480" s="8"/>
      <c r="BC480" s="8"/>
      <c r="BD480" s="8"/>
      <c r="BE480" s="8"/>
      <c r="BF480" s="8"/>
      <c r="BG480" s="8"/>
      <c r="BH480" s="8"/>
      <c r="BI480" s="8"/>
      <c r="BJ480" s="8"/>
      <c r="BK480" s="8"/>
      <c r="BL480" s="8"/>
      <c r="BM480" s="8"/>
      <c r="BN480" s="8"/>
      <c r="BO480" s="8"/>
      <c r="BP480" s="8"/>
      <c r="BQ480" s="8"/>
      <c r="BR480" s="8"/>
      <c r="BS480" s="8"/>
      <c r="BT480" s="8"/>
      <c r="BU480" s="8"/>
      <c r="BV480" s="8"/>
      <c r="BW480" s="8"/>
      <c r="BX480" s="8"/>
      <c r="BY480" s="8"/>
      <c r="BZ480" s="8"/>
      <c r="CA480" s="8"/>
      <c r="CB480" s="8"/>
      <c r="CC480" s="8"/>
      <c r="CD480" s="8"/>
      <c r="CE480" s="8"/>
      <c r="CF480" s="8"/>
      <c r="CG480" s="8"/>
      <c r="CH480" s="8"/>
      <c r="CI480" s="8"/>
      <c r="CJ480" s="8"/>
      <c r="CK480" s="8"/>
      <c r="CL480" s="8"/>
      <c r="CM480" s="8"/>
      <c r="CN480" s="8"/>
      <c r="CO480" s="8"/>
      <c r="CP480" s="8"/>
      <c r="CQ480" s="8"/>
      <c r="CR480" s="8"/>
      <c r="CS480" s="8"/>
      <c r="CT480" s="8"/>
      <c r="CU480" s="8"/>
      <c r="CV480" s="8"/>
      <c r="CW480" s="8"/>
      <c r="CX480" s="8"/>
      <c r="CY480" s="8"/>
      <c r="CZ480" s="8"/>
      <c r="DA480" s="8"/>
      <c r="DB480" s="8"/>
      <c r="DC480" s="8"/>
      <c r="DD480" s="8"/>
    </row>
    <row r="481" spans="3:108" x14ac:dyDescent="0.2">
      <c r="C481" s="43"/>
      <c r="D481" s="43"/>
      <c r="E481" s="43"/>
      <c r="F481" s="44"/>
      <c r="H481" s="8"/>
      <c r="I481" s="8"/>
      <c r="J481" s="8"/>
      <c r="K481" s="51"/>
      <c r="L481" s="21"/>
      <c r="M481" s="8"/>
      <c r="N481" s="44"/>
      <c r="O481" s="44"/>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c r="BB481" s="8"/>
      <c r="BC481" s="8"/>
      <c r="BD481" s="8"/>
      <c r="BE481" s="8"/>
      <c r="BF481" s="8"/>
      <c r="BG481" s="8"/>
      <c r="BH481" s="8"/>
      <c r="BI481" s="8"/>
      <c r="BJ481" s="8"/>
      <c r="BK481" s="8"/>
      <c r="BL481" s="8"/>
      <c r="BM481" s="8"/>
      <c r="BN481" s="8"/>
      <c r="BO481" s="8"/>
      <c r="BP481" s="8"/>
      <c r="BQ481" s="8"/>
      <c r="BR481" s="8"/>
      <c r="BS481" s="8"/>
      <c r="BT481" s="8"/>
      <c r="BU481" s="8"/>
      <c r="BV481" s="8"/>
      <c r="BW481" s="8"/>
      <c r="BX481" s="8"/>
      <c r="BY481" s="8"/>
      <c r="BZ481" s="8"/>
      <c r="CA481" s="8"/>
      <c r="CB481" s="8"/>
      <c r="CC481" s="8"/>
      <c r="CD481" s="8"/>
      <c r="CE481" s="8"/>
      <c r="CF481" s="8"/>
      <c r="CG481" s="8"/>
      <c r="CH481" s="8"/>
      <c r="CI481" s="8"/>
      <c r="CJ481" s="8"/>
      <c r="CK481" s="8"/>
      <c r="CL481" s="8"/>
      <c r="CM481" s="8"/>
      <c r="CN481" s="8"/>
      <c r="CO481" s="8"/>
      <c r="CP481" s="8"/>
      <c r="CQ481" s="8"/>
      <c r="CR481" s="8"/>
      <c r="CS481" s="8"/>
      <c r="CT481" s="8"/>
      <c r="CU481" s="8"/>
      <c r="CV481" s="8"/>
      <c r="CW481" s="8"/>
      <c r="CX481" s="8"/>
      <c r="CY481" s="8"/>
      <c r="CZ481" s="8"/>
      <c r="DA481" s="8"/>
      <c r="DB481" s="8"/>
      <c r="DC481" s="8"/>
      <c r="DD481" s="8"/>
    </row>
    <row r="482" spans="3:108" x14ac:dyDescent="0.2">
      <c r="C482" s="43"/>
      <c r="D482" s="43"/>
      <c r="E482" s="43"/>
      <c r="F482" s="44"/>
      <c r="H482" s="8"/>
      <c r="I482" s="8"/>
      <c r="J482" s="8"/>
      <c r="K482" s="51"/>
      <c r="L482" s="21"/>
      <c r="M482" s="8"/>
      <c r="N482" s="44"/>
      <c r="O482" s="44"/>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c r="BB482" s="8"/>
      <c r="BC482" s="8"/>
      <c r="BD482" s="8"/>
      <c r="BE482" s="8"/>
      <c r="BF482" s="8"/>
      <c r="BG482" s="8"/>
      <c r="BH482" s="8"/>
      <c r="BI482" s="8"/>
      <c r="BJ482" s="8"/>
      <c r="BK482" s="8"/>
      <c r="BL482" s="8"/>
      <c r="BM482" s="8"/>
      <c r="BN482" s="8"/>
      <c r="BO482" s="8"/>
      <c r="BP482" s="8"/>
      <c r="BQ482" s="8"/>
      <c r="BR482" s="8"/>
      <c r="BS482" s="8"/>
      <c r="BT482" s="8"/>
      <c r="BU482" s="8"/>
      <c r="BV482" s="8"/>
      <c r="BW482" s="8"/>
      <c r="BX482" s="8"/>
      <c r="BY482" s="8"/>
      <c r="BZ482" s="8"/>
      <c r="CA482" s="8"/>
      <c r="CB482" s="8"/>
      <c r="CC482" s="8"/>
      <c r="CD482" s="8"/>
      <c r="CE482" s="8"/>
      <c r="CF482" s="8"/>
      <c r="CG482" s="8"/>
      <c r="CH482" s="8"/>
      <c r="CI482" s="8"/>
      <c r="CJ482" s="8"/>
      <c r="CK482" s="8"/>
      <c r="CL482" s="8"/>
      <c r="CM482" s="8"/>
      <c r="CN482" s="8"/>
      <c r="CO482" s="8"/>
      <c r="CP482" s="8"/>
      <c r="CQ482" s="8"/>
      <c r="CR482" s="8"/>
      <c r="CS482" s="8"/>
      <c r="CT482" s="8"/>
      <c r="CU482" s="8"/>
      <c r="CV482" s="8"/>
      <c r="CW482" s="8"/>
      <c r="CX482" s="8"/>
      <c r="CY482" s="8"/>
      <c r="CZ482" s="8"/>
      <c r="DA482" s="8"/>
      <c r="DB482" s="8"/>
      <c r="DC482" s="8"/>
      <c r="DD482" s="8"/>
    </row>
    <row r="483" spans="3:108" x14ac:dyDescent="0.2">
      <c r="C483" s="43"/>
      <c r="D483" s="43"/>
      <c r="E483" s="43"/>
      <c r="F483" s="44"/>
      <c r="H483" s="8"/>
      <c r="I483" s="8"/>
      <c r="J483" s="8"/>
      <c r="K483" s="51"/>
      <c r="L483" s="21"/>
      <c r="M483" s="8"/>
      <c r="N483" s="44"/>
      <c r="O483" s="44"/>
      <c r="P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c r="BB483" s="8"/>
      <c r="BC483" s="8"/>
      <c r="BD483" s="8"/>
      <c r="BE483" s="8"/>
      <c r="BF483" s="8"/>
      <c r="BG483" s="8"/>
      <c r="BH483" s="8"/>
      <c r="BI483" s="8"/>
      <c r="BJ483" s="8"/>
      <c r="BK483" s="8"/>
      <c r="BL483" s="8"/>
      <c r="BM483" s="8"/>
      <c r="BN483" s="8"/>
      <c r="BO483" s="8"/>
      <c r="BP483" s="8"/>
      <c r="BQ483" s="8"/>
      <c r="BR483" s="8"/>
      <c r="BS483" s="8"/>
      <c r="BT483" s="8"/>
      <c r="BU483" s="8"/>
      <c r="BV483" s="8"/>
      <c r="BW483" s="8"/>
      <c r="BX483" s="8"/>
      <c r="BY483" s="8"/>
      <c r="BZ483" s="8"/>
      <c r="CA483" s="8"/>
      <c r="CB483" s="8"/>
      <c r="CC483" s="8"/>
      <c r="CD483" s="8"/>
      <c r="CE483" s="8"/>
      <c r="CF483" s="8"/>
      <c r="CG483" s="8"/>
      <c r="CH483" s="8"/>
      <c r="CI483" s="8"/>
      <c r="CJ483" s="8"/>
      <c r="CK483" s="8"/>
      <c r="CL483" s="8"/>
      <c r="CM483" s="8"/>
      <c r="CN483" s="8"/>
      <c r="CO483" s="8"/>
      <c r="CP483" s="8"/>
      <c r="CQ483" s="8"/>
      <c r="CR483" s="8"/>
      <c r="CS483" s="8"/>
      <c r="CT483" s="8"/>
      <c r="CU483" s="8"/>
      <c r="CV483" s="8"/>
      <c r="CW483" s="8"/>
      <c r="CX483" s="8"/>
      <c r="CY483" s="8"/>
      <c r="CZ483" s="8"/>
      <c r="DA483" s="8"/>
      <c r="DB483" s="8"/>
      <c r="DC483" s="8"/>
      <c r="DD483" s="8"/>
    </row>
    <row r="484" spans="3:108" x14ac:dyDescent="0.2">
      <c r="C484" s="43"/>
      <c r="D484" s="43"/>
      <c r="E484" s="43"/>
      <c r="F484" s="44"/>
      <c r="H484" s="8"/>
      <c r="I484" s="8"/>
      <c r="J484" s="8"/>
      <c r="K484" s="51"/>
      <c r="L484" s="21"/>
      <c r="M484" s="8"/>
      <c r="N484" s="44"/>
      <c r="O484" s="44"/>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c r="BB484" s="8"/>
      <c r="BC484" s="8"/>
      <c r="BD484" s="8"/>
      <c r="BE484" s="8"/>
      <c r="BF484" s="8"/>
      <c r="BG484" s="8"/>
      <c r="BH484" s="8"/>
      <c r="BI484" s="8"/>
      <c r="BJ484" s="8"/>
      <c r="BK484" s="8"/>
      <c r="BL484" s="8"/>
      <c r="BM484" s="8"/>
      <c r="BN484" s="8"/>
      <c r="BO484" s="8"/>
      <c r="BP484" s="8"/>
      <c r="BQ484" s="8"/>
      <c r="BR484" s="8"/>
      <c r="BS484" s="8"/>
      <c r="BT484" s="8"/>
      <c r="BU484" s="8"/>
      <c r="BV484" s="8"/>
      <c r="BW484" s="8"/>
      <c r="BX484" s="8"/>
      <c r="BY484" s="8"/>
      <c r="BZ484" s="8"/>
      <c r="CA484" s="8"/>
      <c r="CB484" s="8"/>
      <c r="CC484" s="8"/>
      <c r="CD484" s="8"/>
      <c r="CE484" s="8"/>
      <c r="CF484" s="8"/>
      <c r="CG484" s="8"/>
      <c r="CH484" s="8"/>
      <c r="CI484" s="8"/>
      <c r="CJ484" s="8"/>
      <c r="CK484" s="8"/>
      <c r="CL484" s="8"/>
      <c r="CM484" s="8"/>
      <c r="CN484" s="8"/>
      <c r="CO484" s="8"/>
      <c r="CP484" s="8"/>
      <c r="CQ484" s="8"/>
      <c r="CR484" s="8"/>
      <c r="CS484" s="8"/>
      <c r="CT484" s="8"/>
      <c r="CU484" s="8"/>
      <c r="CV484" s="8"/>
      <c r="CW484" s="8"/>
      <c r="CX484" s="8"/>
      <c r="CY484" s="8"/>
      <c r="CZ484" s="8"/>
      <c r="DA484" s="8"/>
      <c r="DB484" s="8"/>
      <c r="DC484" s="8"/>
      <c r="DD484" s="8"/>
    </row>
    <row r="485" spans="3:108" x14ac:dyDescent="0.2">
      <c r="C485" s="43"/>
      <c r="D485" s="43"/>
      <c r="E485" s="43"/>
      <c r="F485" s="44"/>
      <c r="H485" s="8"/>
      <c r="I485" s="8"/>
      <c r="J485" s="8"/>
      <c r="K485" s="51"/>
      <c r="L485" s="21"/>
      <c r="M485" s="8"/>
      <c r="N485" s="44"/>
      <c r="O485" s="44"/>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c r="AZ485" s="8"/>
      <c r="BA485" s="8"/>
      <c r="BB485" s="8"/>
      <c r="BC485" s="8"/>
      <c r="BD485" s="8"/>
      <c r="BE485" s="8"/>
      <c r="BF485" s="8"/>
      <c r="BG485" s="8"/>
      <c r="BH485" s="8"/>
      <c r="BI485" s="8"/>
      <c r="BJ485" s="8"/>
      <c r="BK485" s="8"/>
      <c r="BL485" s="8"/>
      <c r="BM485" s="8"/>
      <c r="BN485" s="8"/>
      <c r="BO485" s="8"/>
      <c r="BP485" s="8"/>
      <c r="BQ485" s="8"/>
      <c r="BR485" s="8"/>
      <c r="BS485" s="8"/>
      <c r="BT485" s="8"/>
      <c r="BU485" s="8"/>
      <c r="BV485" s="8"/>
      <c r="BW485" s="8"/>
      <c r="BX485" s="8"/>
      <c r="BY485" s="8"/>
      <c r="BZ485" s="8"/>
      <c r="CA485" s="8"/>
      <c r="CB485" s="8"/>
      <c r="CC485" s="8"/>
      <c r="CD485" s="8"/>
      <c r="CE485" s="8"/>
      <c r="CF485" s="8"/>
      <c r="CG485" s="8"/>
      <c r="CH485" s="8"/>
      <c r="CI485" s="8"/>
      <c r="CJ485" s="8"/>
      <c r="CK485" s="8"/>
      <c r="CL485" s="8"/>
      <c r="CM485" s="8"/>
      <c r="CN485" s="8"/>
      <c r="CO485" s="8"/>
      <c r="CP485" s="8"/>
      <c r="CQ485" s="8"/>
      <c r="CR485" s="8"/>
      <c r="CS485" s="8"/>
      <c r="CT485" s="8"/>
      <c r="CU485" s="8"/>
      <c r="CV485" s="8"/>
      <c r="CW485" s="8"/>
      <c r="CX485" s="8"/>
      <c r="CY485" s="8"/>
      <c r="CZ485" s="8"/>
      <c r="DA485" s="8"/>
      <c r="DB485" s="8"/>
      <c r="DC485" s="8"/>
      <c r="DD485" s="8"/>
    </row>
    <row r="486" spans="3:108" x14ac:dyDescent="0.2">
      <c r="C486" s="43"/>
      <c r="D486" s="43"/>
      <c r="E486" s="43"/>
      <c r="F486" s="44"/>
      <c r="H486" s="8"/>
      <c r="I486" s="8"/>
      <c r="J486" s="8"/>
      <c r="K486" s="51"/>
      <c r="L486" s="21"/>
      <c r="M486" s="8"/>
      <c r="N486" s="44"/>
      <c r="O486" s="44"/>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c r="AZ486" s="8"/>
      <c r="BA486" s="8"/>
      <c r="BB486" s="8"/>
      <c r="BC486" s="8"/>
      <c r="BD486" s="8"/>
      <c r="BE486" s="8"/>
      <c r="BF486" s="8"/>
      <c r="BG486" s="8"/>
      <c r="BH486" s="8"/>
      <c r="BI486" s="8"/>
      <c r="BJ486" s="8"/>
      <c r="BK486" s="8"/>
      <c r="BL486" s="8"/>
      <c r="BM486" s="8"/>
      <c r="BN486" s="8"/>
      <c r="BO486" s="8"/>
      <c r="BP486" s="8"/>
      <c r="BQ486" s="8"/>
      <c r="BR486" s="8"/>
      <c r="BS486" s="8"/>
      <c r="BT486" s="8"/>
      <c r="BU486" s="8"/>
      <c r="BV486" s="8"/>
      <c r="BW486" s="8"/>
      <c r="BX486" s="8"/>
      <c r="BY486" s="8"/>
      <c r="BZ486" s="8"/>
      <c r="CA486" s="8"/>
      <c r="CB486" s="8"/>
      <c r="CC486" s="8"/>
      <c r="CD486" s="8"/>
      <c r="CE486" s="8"/>
      <c r="CF486" s="8"/>
      <c r="CG486" s="8"/>
      <c r="CH486" s="8"/>
      <c r="CI486" s="8"/>
      <c r="CJ486" s="8"/>
      <c r="CK486" s="8"/>
      <c r="CL486" s="8"/>
      <c r="CM486" s="8"/>
      <c r="CN486" s="8"/>
      <c r="CO486" s="8"/>
      <c r="CP486" s="8"/>
      <c r="CQ486" s="8"/>
      <c r="CR486" s="8"/>
      <c r="CS486" s="8"/>
      <c r="CT486" s="8"/>
      <c r="CU486" s="8"/>
      <c r="CV486" s="8"/>
      <c r="CW486" s="8"/>
      <c r="CX486" s="8"/>
      <c r="CY486" s="8"/>
      <c r="CZ486" s="8"/>
      <c r="DA486" s="8"/>
      <c r="DB486" s="8"/>
      <c r="DC486" s="8"/>
      <c r="DD486" s="8"/>
    </row>
    <row r="487" spans="3:108" x14ac:dyDescent="0.2">
      <c r="C487" s="43"/>
      <c r="D487" s="43"/>
      <c r="E487" s="43"/>
      <c r="F487" s="44"/>
      <c r="H487" s="8"/>
      <c r="I487" s="8"/>
      <c r="J487" s="8"/>
      <c r="K487" s="51"/>
      <c r="L487" s="21"/>
      <c r="M487" s="8"/>
      <c r="N487" s="44"/>
      <c r="O487" s="44"/>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c r="AZ487" s="8"/>
      <c r="BA487" s="8"/>
      <c r="BB487" s="8"/>
      <c r="BC487" s="8"/>
      <c r="BD487" s="8"/>
      <c r="BE487" s="8"/>
      <c r="BF487" s="8"/>
      <c r="BG487" s="8"/>
      <c r="BH487" s="8"/>
      <c r="BI487" s="8"/>
      <c r="BJ487" s="8"/>
      <c r="BK487" s="8"/>
      <c r="BL487" s="8"/>
      <c r="BM487" s="8"/>
      <c r="BN487" s="8"/>
      <c r="BO487" s="8"/>
      <c r="BP487" s="8"/>
      <c r="BQ487" s="8"/>
      <c r="BR487" s="8"/>
      <c r="BS487" s="8"/>
      <c r="BT487" s="8"/>
      <c r="BU487" s="8"/>
      <c r="BV487" s="8"/>
      <c r="BW487" s="8"/>
      <c r="BX487" s="8"/>
      <c r="BY487" s="8"/>
      <c r="BZ487" s="8"/>
      <c r="CA487" s="8"/>
      <c r="CB487" s="8"/>
      <c r="CC487" s="8"/>
      <c r="CD487" s="8"/>
      <c r="CE487" s="8"/>
      <c r="CF487" s="8"/>
      <c r="CG487" s="8"/>
      <c r="CH487" s="8"/>
      <c r="CI487" s="8"/>
      <c r="CJ487" s="8"/>
      <c r="CK487" s="8"/>
      <c r="CL487" s="8"/>
      <c r="CM487" s="8"/>
      <c r="CN487" s="8"/>
      <c r="CO487" s="8"/>
      <c r="CP487" s="8"/>
      <c r="CQ487" s="8"/>
      <c r="CR487" s="8"/>
      <c r="CS487" s="8"/>
      <c r="CT487" s="8"/>
      <c r="CU487" s="8"/>
      <c r="CV487" s="8"/>
      <c r="CW487" s="8"/>
      <c r="CX487" s="8"/>
      <c r="CY487" s="8"/>
      <c r="CZ487" s="8"/>
      <c r="DA487" s="8"/>
      <c r="DB487" s="8"/>
      <c r="DC487" s="8"/>
      <c r="DD487" s="8"/>
    </row>
    <row r="488" spans="3:108" x14ac:dyDescent="0.2">
      <c r="C488" s="43"/>
      <c r="D488" s="43"/>
      <c r="E488" s="43"/>
      <c r="F488" s="44"/>
      <c r="H488" s="8"/>
      <c r="I488" s="8"/>
      <c r="J488" s="8"/>
      <c r="K488" s="51"/>
      <c r="L488" s="21"/>
      <c r="M488" s="8"/>
      <c r="N488" s="44"/>
      <c r="O488" s="44"/>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c r="AZ488" s="8"/>
      <c r="BA488" s="8"/>
      <c r="BB488" s="8"/>
      <c r="BC488" s="8"/>
      <c r="BD488" s="8"/>
      <c r="BE488" s="8"/>
      <c r="BF488" s="8"/>
      <c r="BG488" s="8"/>
      <c r="BH488" s="8"/>
      <c r="BI488" s="8"/>
      <c r="BJ488" s="8"/>
      <c r="BK488" s="8"/>
      <c r="BL488" s="8"/>
      <c r="BM488" s="8"/>
      <c r="BN488" s="8"/>
      <c r="BO488" s="8"/>
      <c r="BP488" s="8"/>
      <c r="BQ488" s="8"/>
      <c r="BR488" s="8"/>
      <c r="BS488" s="8"/>
      <c r="BT488" s="8"/>
      <c r="BU488" s="8"/>
      <c r="BV488" s="8"/>
      <c r="BW488" s="8"/>
      <c r="BX488" s="8"/>
      <c r="BY488" s="8"/>
      <c r="BZ488" s="8"/>
      <c r="CA488" s="8"/>
      <c r="CB488" s="8"/>
      <c r="CC488" s="8"/>
      <c r="CD488" s="8"/>
      <c r="CE488" s="8"/>
      <c r="CF488" s="8"/>
      <c r="CG488" s="8"/>
      <c r="CH488" s="8"/>
      <c r="CI488" s="8"/>
      <c r="CJ488" s="8"/>
      <c r="CK488" s="8"/>
      <c r="CL488" s="8"/>
      <c r="CM488" s="8"/>
      <c r="CN488" s="8"/>
      <c r="CO488" s="8"/>
      <c r="CP488" s="8"/>
      <c r="CQ488" s="8"/>
      <c r="CR488" s="8"/>
      <c r="CS488" s="8"/>
      <c r="CT488" s="8"/>
      <c r="CU488" s="8"/>
      <c r="CV488" s="8"/>
      <c r="CW488" s="8"/>
      <c r="CX488" s="8"/>
      <c r="CY488" s="8"/>
      <c r="CZ488" s="8"/>
      <c r="DA488" s="8"/>
      <c r="DB488" s="8"/>
      <c r="DC488" s="8"/>
      <c r="DD488" s="8"/>
    </row>
    <row r="489" spans="3:108" x14ac:dyDescent="0.2">
      <c r="C489" s="43"/>
      <c r="D489" s="43"/>
      <c r="E489" s="43"/>
      <c r="F489" s="44"/>
      <c r="H489" s="8"/>
      <c r="I489" s="8"/>
      <c r="J489" s="8"/>
      <c r="K489" s="51"/>
      <c r="L489" s="21"/>
      <c r="M489" s="8"/>
      <c r="N489" s="44"/>
      <c r="O489" s="44"/>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8"/>
      <c r="BB489" s="8"/>
      <c r="BC489" s="8"/>
      <c r="BD489" s="8"/>
      <c r="BE489" s="8"/>
      <c r="BF489" s="8"/>
      <c r="BG489" s="8"/>
      <c r="BH489" s="8"/>
      <c r="BI489" s="8"/>
      <c r="BJ489" s="8"/>
      <c r="BK489" s="8"/>
      <c r="BL489" s="8"/>
      <c r="BM489" s="8"/>
      <c r="BN489" s="8"/>
      <c r="BO489" s="8"/>
      <c r="BP489" s="8"/>
      <c r="BQ489" s="8"/>
      <c r="BR489" s="8"/>
      <c r="BS489" s="8"/>
      <c r="BT489" s="8"/>
      <c r="BU489" s="8"/>
      <c r="BV489" s="8"/>
      <c r="BW489" s="8"/>
      <c r="BX489" s="8"/>
      <c r="BY489" s="8"/>
      <c r="BZ489" s="8"/>
      <c r="CA489" s="8"/>
      <c r="CB489" s="8"/>
      <c r="CC489" s="8"/>
      <c r="CD489" s="8"/>
      <c r="CE489" s="8"/>
      <c r="CF489" s="8"/>
      <c r="CG489" s="8"/>
      <c r="CH489" s="8"/>
      <c r="CI489" s="8"/>
      <c r="CJ489" s="8"/>
      <c r="CK489" s="8"/>
      <c r="CL489" s="8"/>
      <c r="CM489" s="8"/>
      <c r="CN489" s="8"/>
      <c r="CO489" s="8"/>
      <c r="CP489" s="8"/>
      <c r="CQ489" s="8"/>
      <c r="CR489" s="8"/>
      <c r="CS489" s="8"/>
      <c r="CT489" s="8"/>
      <c r="CU489" s="8"/>
      <c r="CV489" s="8"/>
      <c r="CW489" s="8"/>
      <c r="CX489" s="8"/>
      <c r="CY489" s="8"/>
      <c r="CZ489" s="8"/>
      <c r="DA489" s="8"/>
      <c r="DB489" s="8"/>
      <c r="DC489" s="8"/>
      <c r="DD489" s="8"/>
    </row>
    <row r="490" spans="3:108" x14ac:dyDescent="0.2">
      <c r="C490" s="43"/>
      <c r="D490" s="43"/>
      <c r="E490" s="43"/>
      <c r="F490" s="44"/>
      <c r="H490" s="8"/>
      <c r="I490" s="8"/>
      <c r="J490" s="8"/>
      <c r="K490" s="51"/>
      <c r="L490" s="21"/>
      <c r="M490" s="8"/>
      <c r="N490" s="44"/>
      <c r="O490" s="44"/>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c r="BB490" s="8"/>
      <c r="BC490" s="8"/>
      <c r="BD490" s="8"/>
      <c r="BE490" s="8"/>
      <c r="BF490" s="8"/>
      <c r="BG490" s="8"/>
      <c r="BH490" s="8"/>
      <c r="BI490" s="8"/>
      <c r="BJ490" s="8"/>
      <c r="BK490" s="8"/>
      <c r="BL490" s="8"/>
      <c r="BM490" s="8"/>
      <c r="BN490" s="8"/>
      <c r="BO490" s="8"/>
      <c r="BP490" s="8"/>
      <c r="BQ490" s="8"/>
      <c r="BR490" s="8"/>
      <c r="BS490" s="8"/>
      <c r="BT490" s="8"/>
      <c r="BU490" s="8"/>
      <c r="BV490" s="8"/>
      <c r="BW490" s="8"/>
      <c r="BX490" s="8"/>
      <c r="BY490" s="8"/>
      <c r="BZ490" s="8"/>
      <c r="CA490" s="8"/>
      <c r="CB490" s="8"/>
      <c r="CC490" s="8"/>
      <c r="CD490" s="8"/>
      <c r="CE490" s="8"/>
      <c r="CF490" s="8"/>
      <c r="CG490" s="8"/>
      <c r="CH490" s="8"/>
      <c r="CI490" s="8"/>
      <c r="CJ490" s="8"/>
      <c r="CK490" s="8"/>
      <c r="CL490" s="8"/>
      <c r="CM490" s="8"/>
      <c r="CN490" s="8"/>
      <c r="CO490" s="8"/>
      <c r="CP490" s="8"/>
      <c r="CQ490" s="8"/>
      <c r="CR490" s="8"/>
      <c r="CS490" s="8"/>
      <c r="CT490" s="8"/>
      <c r="CU490" s="8"/>
      <c r="CV490" s="8"/>
      <c r="CW490" s="8"/>
      <c r="CX490" s="8"/>
      <c r="CY490" s="8"/>
      <c r="CZ490" s="8"/>
      <c r="DA490" s="8"/>
      <c r="DB490" s="8"/>
      <c r="DC490" s="8"/>
      <c r="DD490" s="8"/>
    </row>
    <row r="491" spans="3:108" x14ac:dyDescent="0.2">
      <c r="C491" s="43"/>
      <c r="D491" s="43"/>
      <c r="E491" s="43"/>
      <c r="F491" s="44"/>
      <c r="H491" s="8"/>
      <c r="I491" s="8"/>
      <c r="J491" s="8"/>
      <c r="K491" s="51"/>
      <c r="L491" s="21"/>
      <c r="M491" s="8"/>
      <c r="N491" s="44"/>
      <c r="O491" s="44"/>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c r="AV491" s="8"/>
      <c r="AW491" s="8"/>
      <c r="AX491" s="8"/>
      <c r="AY491" s="8"/>
      <c r="AZ491" s="8"/>
      <c r="BA491" s="8"/>
      <c r="BB491" s="8"/>
      <c r="BC491" s="8"/>
      <c r="BD491" s="8"/>
      <c r="BE491" s="8"/>
      <c r="BF491" s="8"/>
      <c r="BG491" s="8"/>
      <c r="BH491" s="8"/>
      <c r="BI491" s="8"/>
      <c r="BJ491" s="8"/>
      <c r="BK491" s="8"/>
      <c r="BL491" s="8"/>
      <c r="BM491" s="8"/>
      <c r="BN491" s="8"/>
      <c r="BO491" s="8"/>
      <c r="BP491" s="8"/>
      <c r="BQ491" s="8"/>
      <c r="BR491" s="8"/>
      <c r="BS491" s="8"/>
      <c r="BT491" s="8"/>
      <c r="BU491" s="8"/>
      <c r="BV491" s="8"/>
      <c r="BW491" s="8"/>
      <c r="BX491" s="8"/>
      <c r="BY491" s="8"/>
      <c r="BZ491" s="8"/>
      <c r="CA491" s="8"/>
      <c r="CB491" s="8"/>
      <c r="CC491" s="8"/>
      <c r="CD491" s="8"/>
      <c r="CE491" s="8"/>
      <c r="CF491" s="8"/>
      <c r="CG491" s="8"/>
      <c r="CH491" s="8"/>
      <c r="CI491" s="8"/>
      <c r="CJ491" s="8"/>
      <c r="CK491" s="8"/>
      <c r="CL491" s="8"/>
      <c r="CM491" s="8"/>
      <c r="CN491" s="8"/>
      <c r="CO491" s="8"/>
      <c r="CP491" s="8"/>
      <c r="CQ491" s="8"/>
      <c r="CR491" s="8"/>
      <c r="CS491" s="8"/>
      <c r="CT491" s="8"/>
      <c r="CU491" s="8"/>
      <c r="CV491" s="8"/>
      <c r="CW491" s="8"/>
      <c r="CX491" s="8"/>
      <c r="CY491" s="8"/>
      <c r="CZ491" s="8"/>
      <c r="DA491" s="8"/>
      <c r="DB491" s="8"/>
      <c r="DC491" s="8"/>
      <c r="DD491" s="8"/>
    </row>
    <row r="492" spans="3:108" x14ac:dyDescent="0.2">
      <c r="C492" s="43"/>
      <c r="D492" s="43"/>
      <c r="E492" s="43"/>
      <c r="F492" s="44"/>
      <c r="H492" s="8"/>
      <c r="I492" s="8"/>
      <c r="J492" s="8"/>
      <c r="K492" s="51"/>
      <c r="L492" s="21"/>
      <c r="M492" s="8"/>
      <c r="N492" s="44"/>
      <c r="O492" s="44"/>
      <c r="P492" s="8"/>
      <c r="Q492" s="8"/>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c r="AZ492" s="8"/>
      <c r="BA492" s="8"/>
      <c r="BB492" s="8"/>
      <c r="BC492" s="8"/>
      <c r="BD492" s="8"/>
      <c r="BE492" s="8"/>
      <c r="BF492" s="8"/>
      <c r="BG492" s="8"/>
      <c r="BH492" s="8"/>
      <c r="BI492" s="8"/>
      <c r="BJ492" s="8"/>
      <c r="BK492" s="8"/>
      <c r="BL492" s="8"/>
      <c r="BM492" s="8"/>
      <c r="BN492" s="8"/>
      <c r="BO492" s="8"/>
      <c r="BP492" s="8"/>
      <c r="BQ492" s="8"/>
      <c r="BR492" s="8"/>
      <c r="BS492" s="8"/>
      <c r="BT492" s="8"/>
      <c r="BU492" s="8"/>
      <c r="BV492" s="8"/>
      <c r="BW492" s="8"/>
      <c r="BX492" s="8"/>
      <c r="BY492" s="8"/>
      <c r="BZ492" s="8"/>
      <c r="CA492" s="8"/>
      <c r="CB492" s="8"/>
      <c r="CC492" s="8"/>
      <c r="CD492" s="8"/>
      <c r="CE492" s="8"/>
      <c r="CF492" s="8"/>
      <c r="CG492" s="8"/>
      <c r="CH492" s="8"/>
      <c r="CI492" s="8"/>
      <c r="CJ492" s="8"/>
      <c r="CK492" s="8"/>
      <c r="CL492" s="8"/>
      <c r="CM492" s="8"/>
      <c r="CN492" s="8"/>
      <c r="CO492" s="8"/>
      <c r="CP492" s="8"/>
      <c r="CQ492" s="8"/>
      <c r="CR492" s="8"/>
      <c r="CS492" s="8"/>
      <c r="CT492" s="8"/>
      <c r="CU492" s="8"/>
      <c r="CV492" s="8"/>
      <c r="CW492" s="8"/>
      <c r="CX492" s="8"/>
      <c r="CY492" s="8"/>
      <c r="CZ492" s="8"/>
      <c r="DA492" s="8"/>
      <c r="DB492" s="8"/>
      <c r="DC492" s="8"/>
      <c r="DD492" s="8"/>
    </row>
    <row r="493" spans="3:108" x14ac:dyDescent="0.2">
      <c r="C493" s="43"/>
      <c r="D493" s="43"/>
      <c r="E493" s="43"/>
      <c r="F493" s="44"/>
      <c r="H493" s="8"/>
      <c r="I493" s="8"/>
      <c r="J493" s="8"/>
      <c r="K493" s="51"/>
      <c r="L493" s="21"/>
      <c r="M493" s="8"/>
      <c r="N493" s="44"/>
      <c r="O493" s="44"/>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c r="AZ493" s="8"/>
      <c r="BA493" s="8"/>
      <c r="BB493" s="8"/>
      <c r="BC493" s="8"/>
      <c r="BD493" s="8"/>
      <c r="BE493" s="8"/>
      <c r="BF493" s="8"/>
      <c r="BG493" s="8"/>
      <c r="BH493" s="8"/>
      <c r="BI493" s="8"/>
      <c r="BJ493" s="8"/>
      <c r="BK493" s="8"/>
      <c r="BL493" s="8"/>
      <c r="BM493" s="8"/>
      <c r="BN493" s="8"/>
      <c r="BO493" s="8"/>
      <c r="BP493" s="8"/>
      <c r="BQ493" s="8"/>
      <c r="BR493" s="8"/>
      <c r="BS493" s="8"/>
      <c r="BT493" s="8"/>
      <c r="BU493" s="8"/>
      <c r="BV493" s="8"/>
      <c r="BW493" s="8"/>
      <c r="BX493" s="8"/>
      <c r="BY493" s="8"/>
      <c r="BZ493" s="8"/>
      <c r="CA493" s="8"/>
      <c r="CB493" s="8"/>
      <c r="CC493" s="8"/>
      <c r="CD493" s="8"/>
      <c r="CE493" s="8"/>
      <c r="CF493" s="8"/>
      <c r="CG493" s="8"/>
      <c r="CH493" s="8"/>
      <c r="CI493" s="8"/>
      <c r="CJ493" s="8"/>
      <c r="CK493" s="8"/>
      <c r="CL493" s="8"/>
      <c r="CM493" s="8"/>
      <c r="CN493" s="8"/>
      <c r="CO493" s="8"/>
      <c r="CP493" s="8"/>
      <c r="CQ493" s="8"/>
      <c r="CR493" s="8"/>
      <c r="CS493" s="8"/>
      <c r="CT493" s="8"/>
      <c r="CU493" s="8"/>
      <c r="CV493" s="8"/>
      <c r="CW493" s="8"/>
      <c r="CX493" s="8"/>
      <c r="CY493" s="8"/>
      <c r="CZ493" s="8"/>
      <c r="DA493" s="8"/>
      <c r="DB493" s="8"/>
      <c r="DC493" s="8"/>
      <c r="DD493" s="8"/>
    </row>
    <row r="494" spans="3:108" x14ac:dyDescent="0.2">
      <c r="C494" s="43"/>
      <c r="D494" s="43"/>
      <c r="E494" s="43"/>
      <c r="F494" s="44"/>
      <c r="H494" s="8"/>
      <c r="I494" s="8"/>
      <c r="J494" s="8"/>
      <c r="K494" s="51"/>
      <c r="L494" s="21"/>
      <c r="M494" s="8"/>
      <c r="N494" s="44"/>
      <c r="O494" s="44"/>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c r="AZ494" s="8"/>
      <c r="BA494" s="8"/>
      <c r="BB494" s="8"/>
      <c r="BC494" s="8"/>
      <c r="BD494" s="8"/>
      <c r="BE494" s="8"/>
      <c r="BF494" s="8"/>
      <c r="BG494" s="8"/>
      <c r="BH494" s="8"/>
      <c r="BI494" s="8"/>
      <c r="BJ494" s="8"/>
      <c r="BK494" s="8"/>
      <c r="BL494" s="8"/>
      <c r="BM494" s="8"/>
      <c r="BN494" s="8"/>
      <c r="BO494" s="8"/>
      <c r="BP494" s="8"/>
      <c r="BQ494" s="8"/>
      <c r="BR494" s="8"/>
      <c r="BS494" s="8"/>
      <c r="BT494" s="8"/>
      <c r="BU494" s="8"/>
      <c r="BV494" s="8"/>
      <c r="BW494" s="8"/>
      <c r="BX494" s="8"/>
      <c r="BY494" s="8"/>
      <c r="BZ494" s="8"/>
      <c r="CA494" s="8"/>
      <c r="CB494" s="8"/>
      <c r="CC494" s="8"/>
      <c r="CD494" s="8"/>
      <c r="CE494" s="8"/>
      <c r="CF494" s="8"/>
      <c r="CG494" s="8"/>
      <c r="CH494" s="8"/>
      <c r="CI494" s="8"/>
      <c r="CJ494" s="8"/>
      <c r="CK494" s="8"/>
      <c r="CL494" s="8"/>
      <c r="CM494" s="8"/>
      <c r="CN494" s="8"/>
      <c r="CO494" s="8"/>
      <c r="CP494" s="8"/>
      <c r="CQ494" s="8"/>
      <c r="CR494" s="8"/>
      <c r="CS494" s="8"/>
      <c r="CT494" s="8"/>
      <c r="CU494" s="8"/>
      <c r="CV494" s="8"/>
      <c r="CW494" s="8"/>
      <c r="CX494" s="8"/>
      <c r="CY494" s="8"/>
      <c r="CZ494" s="8"/>
      <c r="DA494" s="8"/>
      <c r="DB494" s="8"/>
      <c r="DC494" s="8"/>
      <c r="DD494" s="8"/>
    </row>
    <row r="495" spans="3:108" x14ac:dyDescent="0.2">
      <c r="C495" s="43"/>
      <c r="D495" s="43"/>
      <c r="E495" s="43"/>
      <c r="F495" s="44"/>
      <c r="H495" s="8"/>
      <c r="I495" s="8"/>
      <c r="J495" s="8"/>
      <c r="K495" s="51"/>
      <c r="L495" s="21"/>
      <c r="M495" s="8"/>
      <c r="N495" s="44"/>
      <c r="O495" s="44"/>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c r="AZ495" s="8"/>
      <c r="BA495" s="8"/>
      <c r="BB495" s="8"/>
      <c r="BC495" s="8"/>
      <c r="BD495" s="8"/>
      <c r="BE495" s="8"/>
      <c r="BF495" s="8"/>
      <c r="BG495" s="8"/>
      <c r="BH495" s="8"/>
      <c r="BI495" s="8"/>
      <c r="BJ495" s="8"/>
      <c r="BK495" s="8"/>
      <c r="BL495" s="8"/>
      <c r="BM495" s="8"/>
      <c r="BN495" s="8"/>
      <c r="BO495" s="8"/>
      <c r="BP495" s="8"/>
      <c r="BQ495" s="8"/>
      <c r="BR495" s="8"/>
      <c r="BS495" s="8"/>
      <c r="BT495" s="8"/>
      <c r="BU495" s="8"/>
      <c r="BV495" s="8"/>
      <c r="BW495" s="8"/>
      <c r="BX495" s="8"/>
      <c r="BY495" s="8"/>
      <c r="BZ495" s="8"/>
      <c r="CA495" s="8"/>
      <c r="CB495" s="8"/>
      <c r="CC495" s="8"/>
      <c r="CD495" s="8"/>
      <c r="CE495" s="8"/>
      <c r="CF495" s="8"/>
      <c r="CG495" s="8"/>
      <c r="CH495" s="8"/>
      <c r="CI495" s="8"/>
      <c r="CJ495" s="8"/>
      <c r="CK495" s="8"/>
      <c r="CL495" s="8"/>
      <c r="CM495" s="8"/>
      <c r="CN495" s="8"/>
      <c r="CO495" s="8"/>
      <c r="CP495" s="8"/>
      <c r="CQ495" s="8"/>
      <c r="CR495" s="8"/>
      <c r="CS495" s="8"/>
      <c r="CT495" s="8"/>
      <c r="CU495" s="8"/>
      <c r="CV495" s="8"/>
      <c r="CW495" s="8"/>
      <c r="CX495" s="8"/>
      <c r="CY495" s="8"/>
      <c r="CZ495" s="8"/>
      <c r="DA495" s="8"/>
      <c r="DB495" s="8"/>
      <c r="DC495" s="8"/>
      <c r="DD495" s="8"/>
    </row>
    <row r="496" spans="3:108" x14ac:dyDescent="0.2">
      <c r="C496" s="43"/>
      <c r="D496" s="43"/>
      <c r="E496" s="43"/>
      <c r="F496" s="44"/>
      <c r="H496" s="8"/>
      <c r="I496" s="8"/>
      <c r="J496" s="8"/>
      <c r="K496" s="51"/>
      <c r="L496" s="21"/>
      <c r="M496" s="8"/>
      <c r="N496" s="44"/>
      <c r="O496" s="44"/>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c r="AZ496" s="8"/>
      <c r="BA496" s="8"/>
      <c r="BB496" s="8"/>
      <c r="BC496" s="8"/>
      <c r="BD496" s="8"/>
      <c r="BE496" s="8"/>
      <c r="BF496" s="8"/>
      <c r="BG496" s="8"/>
      <c r="BH496" s="8"/>
      <c r="BI496" s="8"/>
      <c r="BJ496" s="8"/>
      <c r="BK496" s="8"/>
      <c r="BL496" s="8"/>
      <c r="BM496" s="8"/>
      <c r="BN496" s="8"/>
      <c r="BO496" s="8"/>
      <c r="BP496" s="8"/>
      <c r="BQ496" s="8"/>
      <c r="BR496" s="8"/>
      <c r="BS496" s="8"/>
      <c r="BT496" s="8"/>
      <c r="BU496" s="8"/>
      <c r="BV496" s="8"/>
      <c r="BW496" s="8"/>
      <c r="BX496" s="8"/>
      <c r="BY496" s="8"/>
      <c r="BZ496" s="8"/>
      <c r="CA496" s="8"/>
      <c r="CB496" s="8"/>
      <c r="CC496" s="8"/>
      <c r="CD496" s="8"/>
      <c r="CE496" s="8"/>
      <c r="CF496" s="8"/>
      <c r="CG496" s="8"/>
      <c r="CH496" s="8"/>
      <c r="CI496" s="8"/>
      <c r="CJ496" s="8"/>
      <c r="CK496" s="8"/>
      <c r="CL496" s="8"/>
      <c r="CM496" s="8"/>
      <c r="CN496" s="8"/>
      <c r="CO496" s="8"/>
      <c r="CP496" s="8"/>
      <c r="CQ496" s="8"/>
      <c r="CR496" s="8"/>
      <c r="CS496" s="8"/>
      <c r="CT496" s="8"/>
      <c r="CU496" s="8"/>
      <c r="CV496" s="8"/>
      <c r="CW496" s="8"/>
      <c r="CX496" s="8"/>
      <c r="CY496" s="8"/>
      <c r="CZ496" s="8"/>
      <c r="DA496" s="8"/>
      <c r="DB496" s="8"/>
      <c r="DC496" s="8"/>
      <c r="DD496" s="8"/>
    </row>
    <row r="497" spans="3:108" x14ac:dyDescent="0.2">
      <c r="C497" s="43"/>
      <c r="D497" s="43"/>
      <c r="E497" s="43"/>
      <c r="F497" s="44"/>
      <c r="H497" s="8"/>
      <c r="I497" s="8"/>
      <c r="J497" s="8"/>
      <c r="K497" s="51"/>
      <c r="L497" s="21"/>
      <c r="M497" s="8"/>
      <c r="N497" s="44"/>
      <c r="O497" s="44"/>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c r="AZ497" s="8"/>
      <c r="BA497" s="8"/>
      <c r="BB497" s="8"/>
      <c r="BC497" s="8"/>
      <c r="BD497" s="8"/>
      <c r="BE497" s="8"/>
      <c r="BF497" s="8"/>
      <c r="BG497" s="8"/>
      <c r="BH497" s="8"/>
      <c r="BI497" s="8"/>
      <c r="BJ497" s="8"/>
      <c r="BK497" s="8"/>
      <c r="BL497" s="8"/>
      <c r="BM497" s="8"/>
      <c r="BN497" s="8"/>
      <c r="BO497" s="8"/>
      <c r="BP497" s="8"/>
      <c r="BQ497" s="8"/>
      <c r="BR497" s="8"/>
      <c r="BS497" s="8"/>
      <c r="BT497" s="8"/>
      <c r="BU497" s="8"/>
      <c r="BV497" s="8"/>
      <c r="BW497" s="8"/>
      <c r="BX497" s="8"/>
      <c r="BY497" s="8"/>
      <c r="BZ497" s="8"/>
      <c r="CA497" s="8"/>
      <c r="CB497" s="8"/>
      <c r="CC497" s="8"/>
      <c r="CD497" s="8"/>
      <c r="CE497" s="8"/>
      <c r="CF497" s="8"/>
      <c r="CG497" s="8"/>
      <c r="CH497" s="8"/>
      <c r="CI497" s="8"/>
      <c r="CJ497" s="8"/>
      <c r="CK497" s="8"/>
      <c r="CL497" s="8"/>
      <c r="CM497" s="8"/>
      <c r="CN497" s="8"/>
      <c r="CO497" s="8"/>
      <c r="CP497" s="8"/>
      <c r="CQ497" s="8"/>
      <c r="CR497" s="8"/>
      <c r="CS497" s="8"/>
      <c r="CT497" s="8"/>
      <c r="CU497" s="8"/>
      <c r="CV497" s="8"/>
      <c r="CW497" s="8"/>
      <c r="CX497" s="8"/>
      <c r="CY497" s="8"/>
      <c r="CZ497" s="8"/>
      <c r="DA497" s="8"/>
      <c r="DB497" s="8"/>
      <c r="DC497" s="8"/>
      <c r="DD497" s="8"/>
    </row>
    <row r="498" spans="3:108" x14ac:dyDescent="0.2">
      <c r="C498" s="43"/>
      <c r="D498" s="43"/>
      <c r="E498" s="43"/>
      <c r="F498" s="44"/>
      <c r="H498" s="8"/>
      <c r="I498" s="8"/>
      <c r="J498" s="8"/>
      <c r="K498" s="51"/>
      <c r="L498" s="21"/>
      <c r="M498" s="8"/>
      <c r="N498" s="44"/>
      <c r="O498" s="44"/>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c r="AZ498" s="8"/>
      <c r="BA498" s="8"/>
      <c r="BB498" s="8"/>
      <c r="BC498" s="8"/>
      <c r="BD498" s="8"/>
      <c r="BE498" s="8"/>
      <c r="BF498" s="8"/>
      <c r="BG498" s="8"/>
      <c r="BH498" s="8"/>
      <c r="BI498" s="8"/>
      <c r="BJ498" s="8"/>
      <c r="BK498" s="8"/>
      <c r="BL498" s="8"/>
      <c r="BM498" s="8"/>
      <c r="BN498" s="8"/>
      <c r="BO498" s="8"/>
      <c r="BP498" s="8"/>
      <c r="BQ498" s="8"/>
      <c r="BR498" s="8"/>
      <c r="BS498" s="8"/>
      <c r="BT498" s="8"/>
      <c r="BU498" s="8"/>
      <c r="BV498" s="8"/>
      <c r="BW498" s="8"/>
      <c r="BX498" s="8"/>
      <c r="BY498" s="8"/>
      <c r="BZ498" s="8"/>
      <c r="CA498" s="8"/>
      <c r="CB498" s="8"/>
      <c r="CC498" s="8"/>
      <c r="CD498" s="8"/>
      <c r="CE498" s="8"/>
      <c r="CF498" s="8"/>
      <c r="CG498" s="8"/>
      <c r="CH498" s="8"/>
      <c r="CI498" s="8"/>
      <c r="CJ498" s="8"/>
      <c r="CK498" s="8"/>
      <c r="CL498" s="8"/>
      <c r="CM498" s="8"/>
      <c r="CN498" s="8"/>
      <c r="CO498" s="8"/>
      <c r="CP498" s="8"/>
      <c r="CQ498" s="8"/>
      <c r="CR498" s="8"/>
      <c r="CS498" s="8"/>
      <c r="CT498" s="8"/>
      <c r="CU498" s="8"/>
      <c r="CV498" s="8"/>
      <c r="CW498" s="8"/>
      <c r="CX498" s="8"/>
      <c r="CY498" s="8"/>
      <c r="CZ498" s="8"/>
      <c r="DA498" s="8"/>
      <c r="DB498" s="8"/>
      <c r="DC498" s="8"/>
      <c r="DD498" s="8"/>
    </row>
    <row r="499" spans="3:108" x14ac:dyDescent="0.2">
      <c r="C499" s="43"/>
      <c r="D499" s="43"/>
      <c r="E499" s="43"/>
      <c r="F499" s="44"/>
      <c r="H499" s="8"/>
      <c r="I499" s="8"/>
      <c r="J499" s="8"/>
      <c r="K499" s="51"/>
      <c r="L499" s="21"/>
      <c r="M499" s="8"/>
      <c r="N499" s="44"/>
      <c r="O499" s="44"/>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c r="AZ499" s="8"/>
      <c r="BA499" s="8"/>
      <c r="BB499" s="8"/>
      <c r="BC499" s="8"/>
      <c r="BD499" s="8"/>
      <c r="BE499" s="8"/>
      <c r="BF499" s="8"/>
      <c r="BG499" s="8"/>
      <c r="BH499" s="8"/>
      <c r="BI499" s="8"/>
      <c r="BJ499" s="8"/>
      <c r="BK499" s="8"/>
      <c r="BL499" s="8"/>
      <c r="BM499" s="8"/>
      <c r="BN499" s="8"/>
      <c r="BO499" s="8"/>
      <c r="BP499" s="8"/>
      <c r="BQ499" s="8"/>
      <c r="BR499" s="8"/>
      <c r="BS499" s="8"/>
      <c r="BT499" s="8"/>
      <c r="BU499" s="8"/>
      <c r="BV499" s="8"/>
      <c r="BW499" s="8"/>
      <c r="BX499" s="8"/>
      <c r="BY499" s="8"/>
      <c r="BZ499" s="8"/>
      <c r="CA499" s="8"/>
      <c r="CB499" s="8"/>
      <c r="CC499" s="8"/>
      <c r="CD499" s="8"/>
      <c r="CE499" s="8"/>
      <c r="CF499" s="8"/>
      <c r="CG499" s="8"/>
      <c r="CH499" s="8"/>
      <c r="CI499" s="8"/>
      <c r="CJ499" s="8"/>
      <c r="CK499" s="8"/>
      <c r="CL499" s="8"/>
      <c r="CM499" s="8"/>
      <c r="CN499" s="8"/>
      <c r="CO499" s="8"/>
      <c r="CP499" s="8"/>
      <c r="CQ499" s="8"/>
      <c r="CR499" s="8"/>
      <c r="CS499" s="8"/>
      <c r="CT499" s="8"/>
      <c r="CU499" s="8"/>
      <c r="CV499" s="8"/>
      <c r="CW499" s="8"/>
      <c r="CX499" s="8"/>
      <c r="CY499" s="8"/>
      <c r="CZ499" s="8"/>
      <c r="DA499" s="8"/>
      <c r="DB499" s="8"/>
      <c r="DC499" s="8"/>
      <c r="DD499" s="8"/>
    </row>
    <row r="500" spans="3:108" x14ac:dyDescent="0.2">
      <c r="C500" s="43"/>
      <c r="D500" s="43"/>
      <c r="E500" s="43"/>
      <c r="F500" s="44"/>
      <c r="H500" s="8"/>
      <c r="I500" s="8"/>
      <c r="J500" s="8"/>
      <c r="K500" s="51"/>
      <c r="L500" s="21"/>
      <c r="M500" s="8"/>
      <c r="N500" s="44"/>
      <c r="O500" s="44"/>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c r="AZ500" s="8"/>
      <c r="BA500" s="8"/>
      <c r="BB500" s="8"/>
      <c r="BC500" s="8"/>
      <c r="BD500" s="8"/>
      <c r="BE500" s="8"/>
      <c r="BF500" s="8"/>
      <c r="BG500" s="8"/>
      <c r="BH500" s="8"/>
      <c r="BI500" s="8"/>
      <c r="BJ500" s="8"/>
      <c r="BK500" s="8"/>
      <c r="BL500" s="8"/>
      <c r="BM500" s="8"/>
      <c r="BN500" s="8"/>
      <c r="BO500" s="8"/>
      <c r="BP500" s="8"/>
      <c r="BQ500" s="8"/>
      <c r="BR500" s="8"/>
      <c r="BS500" s="8"/>
      <c r="BT500" s="8"/>
      <c r="BU500" s="8"/>
      <c r="BV500" s="8"/>
      <c r="BW500" s="8"/>
      <c r="BX500" s="8"/>
      <c r="BY500" s="8"/>
      <c r="BZ500" s="8"/>
      <c r="CA500" s="8"/>
      <c r="CB500" s="8"/>
      <c r="CC500" s="8"/>
      <c r="CD500" s="8"/>
      <c r="CE500" s="8"/>
      <c r="CF500" s="8"/>
      <c r="CG500" s="8"/>
      <c r="CH500" s="8"/>
      <c r="CI500" s="8"/>
      <c r="CJ500" s="8"/>
      <c r="CK500" s="8"/>
      <c r="CL500" s="8"/>
      <c r="CM500" s="8"/>
      <c r="CN500" s="8"/>
      <c r="CO500" s="8"/>
      <c r="CP500" s="8"/>
      <c r="CQ500" s="8"/>
      <c r="CR500" s="8"/>
      <c r="CS500" s="8"/>
      <c r="CT500" s="8"/>
      <c r="CU500" s="8"/>
      <c r="CV500" s="8"/>
      <c r="CW500" s="8"/>
      <c r="CX500" s="8"/>
      <c r="CY500" s="8"/>
      <c r="CZ500" s="8"/>
      <c r="DA500" s="8"/>
      <c r="DB500" s="8"/>
      <c r="DC500" s="8"/>
      <c r="DD500" s="8"/>
    </row>
    <row r="501" spans="3:108" x14ac:dyDescent="0.2">
      <c r="C501" s="43"/>
      <c r="D501" s="43"/>
      <c r="E501" s="43"/>
      <c r="F501" s="44"/>
      <c r="H501" s="8"/>
      <c r="I501" s="8"/>
      <c r="J501" s="8"/>
      <c r="K501" s="51"/>
      <c r="L501" s="21"/>
      <c r="M501" s="8"/>
      <c r="N501" s="44"/>
      <c r="O501" s="44"/>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c r="BD501" s="8"/>
      <c r="BE501" s="8"/>
      <c r="BF501" s="8"/>
      <c r="BG501" s="8"/>
      <c r="BH501" s="8"/>
      <c r="BI501" s="8"/>
      <c r="BJ501" s="8"/>
      <c r="BK501" s="8"/>
      <c r="BL501" s="8"/>
      <c r="BM501" s="8"/>
      <c r="BN501" s="8"/>
      <c r="BO501" s="8"/>
      <c r="BP501" s="8"/>
      <c r="BQ501" s="8"/>
      <c r="BR501" s="8"/>
      <c r="BS501" s="8"/>
      <c r="BT501" s="8"/>
      <c r="BU501" s="8"/>
      <c r="BV501" s="8"/>
      <c r="BW501" s="8"/>
      <c r="BX501" s="8"/>
      <c r="BY501" s="8"/>
      <c r="BZ501" s="8"/>
      <c r="CA501" s="8"/>
      <c r="CB501" s="8"/>
      <c r="CC501" s="8"/>
      <c r="CD501" s="8"/>
      <c r="CE501" s="8"/>
      <c r="CF501" s="8"/>
      <c r="CG501" s="8"/>
      <c r="CH501" s="8"/>
      <c r="CI501" s="8"/>
      <c r="CJ501" s="8"/>
      <c r="CK501" s="8"/>
      <c r="CL501" s="8"/>
      <c r="CM501" s="8"/>
      <c r="CN501" s="8"/>
      <c r="CO501" s="8"/>
      <c r="CP501" s="8"/>
      <c r="CQ501" s="8"/>
      <c r="CR501" s="8"/>
      <c r="CS501" s="8"/>
      <c r="CT501" s="8"/>
      <c r="CU501" s="8"/>
      <c r="CV501" s="8"/>
      <c r="CW501" s="8"/>
      <c r="CX501" s="8"/>
      <c r="CY501" s="8"/>
      <c r="CZ501" s="8"/>
      <c r="DA501" s="8"/>
      <c r="DB501" s="8"/>
      <c r="DC501" s="8"/>
      <c r="DD501" s="8"/>
    </row>
    <row r="502" spans="3:108" x14ac:dyDescent="0.2">
      <c r="C502" s="43"/>
      <c r="D502" s="43"/>
      <c r="E502" s="43"/>
      <c r="F502" s="44"/>
      <c r="H502" s="8"/>
      <c r="I502" s="8"/>
      <c r="J502" s="8"/>
      <c r="K502" s="51"/>
      <c r="L502" s="21"/>
      <c r="M502" s="8"/>
      <c r="N502" s="44"/>
      <c r="O502" s="44"/>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c r="AZ502" s="8"/>
      <c r="BA502" s="8"/>
      <c r="BB502" s="8"/>
      <c r="BC502" s="8"/>
      <c r="BD502" s="8"/>
      <c r="BE502" s="8"/>
      <c r="BF502" s="8"/>
      <c r="BG502" s="8"/>
      <c r="BH502" s="8"/>
      <c r="BI502" s="8"/>
      <c r="BJ502" s="8"/>
      <c r="BK502" s="8"/>
      <c r="BL502" s="8"/>
      <c r="BM502" s="8"/>
      <c r="BN502" s="8"/>
      <c r="BO502" s="8"/>
      <c r="BP502" s="8"/>
      <c r="BQ502" s="8"/>
      <c r="BR502" s="8"/>
      <c r="BS502" s="8"/>
      <c r="BT502" s="8"/>
      <c r="BU502" s="8"/>
      <c r="BV502" s="8"/>
      <c r="BW502" s="8"/>
      <c r="BX502" s="8"/>
      <c r="BY502" s="8"/>
      <c r="BZ502" s="8"/>
      <c r="CA502" s="8"/>
      <c r="CB502" s="8"/>
      <c r="CC502" s="8"/>
      <c r="CD502" s="8"/>
      <c r="CE502" s="8"/>
      <c r="CF502" s="8"/>
      <c r="CG502" s="8"/>
      <c r="CH502" s="8"/>
      <c r="CI502" s="8"/>
      <c r="CJ502" s="8"/>
      <c r="CK502" s="8"/>
      <c r="CL502" s="8"/>
      <c r="CM502" s="8"/>
      <c r="CN502" s="8"/>
      <c r="CO502" s="8"/>
      <c r="CP502" s="8"/>
      <c r="CQ502" s="8"/>
      <c r="CR502" s="8"/>
      <c r="CS502" s="8"/>
      <c r="CT502" s="8"/>
      <c r="CU502" s="8"/>
      <c r="CV502" s="8"/>
      <c r="CW502" s="8"/>
      <c r="CX502" s="8"/>
      <c r="CY502" s="8"/>
      <c r="CZ502" s="8"/>
      <c r="DA502" s="8"/>
      <c r="DB502" s="8"/>
      <c r="DC502" s="8"/>
      <c r="DD502" s="8"/>
    </row>
    <row r="503" spans="3:108" x14ac:dyDescent="0.2">
      <c r="C503" s="43"/>
      <c r="D503" s="43"/>
      <c r="E503" s="43"/>
      <c r="F503" s="44"/>
      <c r="H503" s="8"/>
      <c r="I503" s="8"/>
      <c r="J503" s="8"/>
      <c r="K503" s="51"/>
      <c r="L503" s="21"/>
      <c r="M503" s="8"/>
      <c r="N503" s="44"/>
      <c r="O503" s="44"/>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c r="AZ503" s="8"/>
      <c r="BA503" s="8"/>
      <c r="BB503" s="8"/>
      <c r="BC503" s="8"/>
      <c r="BD503" s="8"/>
      <c r="BE503" s="8"/>
      <c r="BF503" s="8"/>
      <c r="BG503" s="8"/>
      <c r="BH503" s="8"/>
      <c r="BI503" s="8"/>
      <c r="BJ503" s="8"/>
      <c r="BK503" s="8"/>
      <c r="BL503" s="8"/>
      <c r="BM503" s="8"/>
      <c r="BN503" s="8"/>
      <c r="BO503" s="8"/>
      <c r="BP503" s="8"/>
      <c r="BQ503" s="8"/>
      <c r="BR503" s="8"/>
      <c r="BS503" s="8"/>
      <c r="BT503" s="8"/>
      <c r="BU503" s="8"/>
      <c r="BV503" s="8"/>
      <c r="BW503" s="8"/>
      <c r="BX503" s="8"/>
      <c r="BY503" s="8"/>
      <c r="BZ503" s="8"/>
      <c r="CA503" s="8"/>
      <c r="CB503" s="8"/>
      <c r="CC503" s="8"/>
      <c r="CD503" s="8"/>
      <c r="CE503" s="8"/>
      <c r="CF503" s="8"/>
      <c r="CG503" s="8"/>
      <c r="CH503" s="8"/>
      <c r="CI503" s="8"/>
      <c r="CJ503" s="8"/>
      <c r="CK503" s="8"/>
      <c r="CL503" s="8"/>
      <c r="CM503" s="8"/>
      <c r="CN503" s="8"/>
      <c r="CO503" s="8"/>
      <c r="CP503" s="8"/>
      <c r="CQ503" s="8"/>
      <c r="CR503" s="8"/>
      <c r="CS503" s="8"/>
      <c r="CT503" s="8"/>
      <c r="CU503" s="8"/>
      <c r="CV503" s="8"/>
      <c r="CW503" s="8"/>
      <c r="CX503" s="8"/>
      <c r="CY503" s="8"/>
      <c r="CZ503" s="8"/>
      <c r="DA503" s="8"/>
      <c r="DB503" s="8"/>
      <c r="DC503" s="8"/>
      <c r="DD503" s="8"/>
    </row>
    <row r="504" spans="3:108" x14ac:dyDescent="0.2">
      <c r="C504" s="43"/>
      <c r="D504" s="43"/>
      <c r="E504" s="43"/>
      <c r="F504" s="44"/>
      <c r="H504" s="8"/>
      <c r="I504" s="8"/>
      <c r="J504" s="8"/>
      <c r="K504" s="51"/>
      <c r="L504" s="21"/>
      <c r="M504" s="8"/>
      <c r="N504" s="44"/>
      <c r="O504" s="44"/>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c r="AZ504" s="8"/>
      <c r="BA504" s="8"/>
      <c r="BB504" s="8"/>
      <c r="BC504" s="8"/>
      <c r="BD504" s="8"/>
      <c r="BE504" s="8"/>
      <c r="BF504" s="8"/>
      <c r="BG504" s="8"/>
      <c r="BH504" s="8"/>
      <c r="BI504" s="8"/>
      <c r="BJ504" s="8"/>
      <c r="BK504" s="8"/>
      <c r="BL504" s="8"/>
      <c r="BM504" s="8"/>
      <c r="BN504" s="8"/>
      <c r="BO504" s="8"/>
      <c r="BP504" s="8"/>
      <c r="BQ504" s="8"/>
      <c r="BR504" s="8"/>
      <c r="BS504" s="8"/>
      <c r="BT504" s="8"/>
      <c r="BU504" s="8"/>
      <c r="BV504" s="8"/>
      <c r="BW504" s="8"/>
      <c r="BX504" s="8"/>
      <c r="BY504" s="8"/>
      <c r="BZ504" s="8"/>
      <c r="CA504" s="8"/>
      <c r="CB504" s="8"/>
      <c r="CC504" s="8"/>
      <c r="CD504" s="8"/>
      <c r="CE504" s="8"/>
      <c r="CF504" s="8"/>
      <c r="CG504" s="8"/>
      <c r="CH504" s="8"/>
      <c r="CI504" s="8"/>
      <c r="CJ504" s="8"/>
      <c r="CK504" s="8"/>
      <c r="CL504" s="8"/>
      <c r="CM504" s="8"/>
      <c r="CN504" s="8"/>
      <c r="CO504" s="8"/>
      <c r="CP504" s="8"/>
      <c r="CQ504" s="8"/>
      <c r="CR504" s="8"/>
      <c r="CS504" s="8"/>
      <c r="CT504" s="8"/>
      <c r="CU504" s="8"/>
      <c r="CV504" s="8"/>
      <c r="CW504" s="8"/>
      <c r="CX504" s="8"/>
      <c r="CY504" s="8"/>
      <c r="CZ504" s="8"/>
      <c r="DA504" s="8"/>
      <c r="DB504" s="8"/>
      <c r="DC504" s="8"/>
      <c r="DD504" s="8"/>
    </row>
    <row r="505" spans="3:108" x14ac:dyDescent="0.2">
      <c r="C505" s="43"/>
      <c r="D505" s="43"/>
      <c r="E505" s="43"/>
      <c r="F505" s="44"/>
      <c r="H505" s="8"/>
      <c r="I505" s="8"/>
      <c r="J505" s="8"/>
      <c r="K505" s="51"/>
      <c r="L505" s="21"/>
      <c r="M505" s="8"/>
      <c r="N505" s="44"/>
      <c r="O505" s="44"/>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c r="AZ505" s="8"/>
      <c r="BA505" s="8"/>
      <c r="BB505" s="8"/>
      <c r="BC505" s="8"/>
      <c r="BD505" s="8"/>
      <c r="BE505" s="8"/>
      <c r="BF505" s="8"/>
      <c r="BG505" s="8"/>
      <c r="BH505" s="8"/>
      <c r="BI505" s="8"/>
      <c r="BJ505" s="8"/>
      <c r="BK505" s="8"/>
      <c r="BL505" s="8"/>
      <c r="BM505" s="8"/>
      <c r="BN505" s="8"/>
      <c r="BO505" s="8"/>
      <c r="BP505" s="8"/>
      <c r="BQ505" s="8"/>
      <c r="BR505" s="8"/>
      <c r="BS505" s="8"/>
      <c r="BT505" s="8"/>
      <c r="BU505" s="8"/>
      <c r="BV505" s="8"/>
      <c r="BW505" s="8"/>
      <c r="BX505" s="8"/>
      <c r="BY505" s="8"/>
      <c r="BZ505" s="8"/>
      <c r="CA505" s="8"/>
      <c r="CB505" s="8"/>
      <c r="CC505" s="8"/>
      <c r="CD505" s="8"/>
      <c r="CE505" s="8"/>
      <c r="CF505" s="8"/>
      <c r="CG505" s="8"/>
      <c r="CH505" s="8"/>
      <c r="CI505" s="8"/>
      <c r="CJ505" s="8"/>
      <c r="CK505" s="8"/>
      <c r="CL505" s="8"/>
      <c r="CM505" s="8"/>
      <c r="CN505" s="8"/>
      <c r="CO505" s="8"/>
      <c r="CP505" s="8"/>
      <c r="CQ505" s="8"/>
      <c r="CR505" s="8"/>
      <c r="CS505" s="8"/>
      <c r="CT505" s="8"/>
      <c r="CU505" s="8"/>
      <c r="CV505" s="8"/>
      <c r="CW505" s="8"/>
      <c r="CX505" s="8"/>
      <c r="CY505" s="8"/>
      <c r="CZ505" s="8"/>
      <c r="DA505" s="8"/>
      <c r="DB505" s="8"/>
      <c r="DC505" s="8"/>
      <c r="DD505" s="8"/>
    </row>
    <row r="506" spans="3:108" x14ac:dyDescent="0.2">
      <c r="C506" s="43"/>
      <c r="D506" s="43"/>
      <c r="E506" s="43"/>
      <c r="F506" s="44"/>
      <c r="H506" s="8"/>
      <c r="I506" s="8"/>
      <c r="J506" s="8"/>
      <c r="K506" s="51"/>
      <c r="L506" s="21"/>
      <c r="M506" s="8"/>
      <c r="N506" s="44"/>
      <c r="O506" s="44"/>
      <c r="P506" s="8"/>
      <c r="Q506" s="8"/>
      <c r="R506" s="8"/>
      <c r="S506" s="8"/>
      <c r="T506" s="8"/>
      <c r="U506" s="8"/>
      <c r="V506" s="8"/>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c r="AU506" s="8"/>
      <c r="AV506" s="8"/>
      <c r="AW506" s="8"/>
      <c r="AX506" s="8"/>
      <c r="AY506" s="8"/>
      <c r="AZ506" s="8"/>
      <c r="BA506" s="8"/>
      <c r="BB506" s="8"/>
      <c r="BC506" s="8"/>
      <c r="BD506" s="8"/>
      <c r="BE506" s="8"/>
      <c r="BF506" s="8"/>
      <c r="BG506" s="8"/>
      <c r="BH506" s="8"/>
      <c r="BI506" s="8"/>
      <c r="BJ506" s="8"/>
      <c r="BK506" s="8"/>
      <c r="BL506" s="8"/>
      <c r="BM506" s="8"/>
      <c r="BN506" s="8"/>
      <c r="BO506" s="8"/>
      <c r="BP506" s="8"/>
      <c r="BQ506" s="8"/>
      <c r="BR506" s="8"/>
      <c r="BS506" s="8"/>
      <c r="BT506" s="8"/>
      <c r="BU506" s="8"/>
      <c r="BV506" s="8"/>
      <c r="BW506" s="8"/>
      <c r="BX506" s="8"/>
      <c r="BY506" s="8"/>
      <c r="BZ506" s="8"/>
      <c r="CA506" s="8"/>
      <c r="CB506" s="8"/>
      <c r="CC506" s="8"/>
      <c r="CD506" s="8"/>
      <c r="CE506" s="8"/>
      <c r="CF506" s="8"/>
      <c r="CG506" s="8"/>
      <c r="CH506" s="8"/>
      <c r="CI506" s="8"/>
      <c r="CJ506" s="8"/>
      <c r="CK506" s="8"/>
      <c r="CL506" s="8"/>
      <c r="CM506" s="8"/>
      <c r="CN506" s="8"/>
      <c r="CO506" s="8"/>
      <c r="CP506" s="8"/>
      <c r="CQ506" s="8"/>
      <c r="CR506" s="8"/>
      <c r="CS506" s="8"/>
      <c r="CT506" s="8"/>
      <c r="CU506" s="8"/>
      <c r="CV506" s="8"/>
      <c r="CW506" s="8"/>
      <c r="CX506" s="8"/>
      <c r="CY506" s="8"/>
      <c r="CZ506" s="8"/>
      <c r="DA506" s="8"/>
      <c r="DB506" s="8"/>
      <c r="DC506" s="8"/>
      <c r="DD506" s="8"/>
    </row>
    <row r="507" spans="3:108" x14ac:dyDescent="0.2">
      <c r="C507" s="43"/>
      <c r="D507" s="43"/>
      <c r="E507" s="43"/>
      <c r="F507" s="44"/>
      <c r="H507" s="8"/>
      <c r="I507" s="8"/>
      <c r="J507" s="8"/>
      <c r="K507" s="51"/>
      <c r="L507" s="21"/>
      <c r="M507" s="8"/>
      <c r="N507" s="44"/>
      <c r="O507" s="44"/>
      <c r="P507" s="8"/>
      <c r="Q507" s="8"/>
      <c r="R507" s="8"/>
      <c r="S507" s="8"/>
      <c r="T507" s="8"/>
      <c r="U507" s="8"/>
      <c r="V507" s="8"/>
      <c r="W507" s="8"/>
      <c r="X507" s="8"/>
      <c r="Y507" s="8"/>
      <c r="Z507" s="8"/>
      <c r="AA507" s="8"/>
      <c r="AB507" s="8"/>
      <c r="AC507" s="8"/>
      <c r="AD507" s="8"/>
      <c r="AE507" s="8"/>
      <c r="AF507" s="8"/>
      <c r="AG507" s="8"/>
      <c r="AH507" s="8"/>
      <c r="AI507" s="8"/>
      <c r="AJ507" s="8"/>
      <c r="AK507" s="8"/>
      <c r="AL507" s="8"/>
      <c r="AM507" s="8"/>
      <c r="AN507" s="8"/>
      <c r="AO507" s="8"/>
      <c r="AP507" s="8"/>
      <c r="AQ507" s="8"/>
      <c r="AR507" s="8"/>
      <c r="AS507" s="8"/>
      <c r="AT507" s="8"/>
      <c r="AU507" s="8"/>
      <c r="AV507" s="8"/>
      <c r="AW507" s="8"/>
      <c r="AX507" s="8"/>
      <c r="AY507" s="8"/>
      <c r="AZ507" s="8"/>
      <c r="BA507" s="8"/>
      <c r="BB507" s="8"/>
      <c r="BC507" s="8"/>
      <c r="BD507" s="8"/>
      <c r="BE507" s="8"/>
      <c r="BF507" s="8"/>
      <c r="BG507" s="8"/>
      <c r="BH507" s="8"/>
      <c r="BI507" s="8"/>
      <c r="BJ507" s="8"/>
      <c r="BK507" s="8"/>
      <c r="BL507" s="8"/>
      <c r="BM507" s="8"/>
      <c r="BN507" s="8"/>
      <c r="BO507" s="8"/>
      <c r="BP507" s="8"/>
      <c r="BQ507" s="8"/>
      <c r="BR507" s="8"/>
      <c r="BS507" s="8"/>
      <c r="BT507" s="8"/>
      <c r="BU507" s="8"/>
      <c r="BV507" s="8"/>
      <c r="BW507" s="8"/>
      <c r="BX507" s="8"/>
      <c r="BY507" s="8"/>
      <c r="BZ507" s="8"/>
      <c r="CA507" s="8"/>
      <c r="CB507" s="8"/>
      <c r="CC507" s="8"/>
      <c r="CD507" s="8"/>
      <c r="CE507" s="8"/>
      <c r="CF507" s="8"/>
      <c r="CG507" s="8"/>
      <c r="CH507" s="8"/>
      <c r="CI507" s="8"/>
      <c r="CJ507" s="8"/>
      <c r="CK507" s="8"/>
      <c r="CL507" s="8"/>
      <c r="CM507" s="8"/>
      <c r="CN507" s="8"/>
      <c r="CO507" s="8"/>
      <c r="CP507" s="8"/>
      <c r="CQ507" s="8"/>
      <c r="CR507" s="8"/>
      <c r="CS507" s="8"/>
      <c r="CT507" s="8"/>
      <c r="CU507" s="8"/>
      <c r="CV507" s="8"/>
      <c r="CW507" s="8"/>
      <c r="CX507" s="8"/>
      <c r="CY507" s="8"/>
      <c r="CZ507" s="8"/>
      <c r="DA507" s="8"/>
      <c r="DB507" s="8"/>
      <c r="DC507" s="8"/>
      <c r="DD507" s="8"/>
    </row>
    <row r="508" spans="3:108" x14ac:dyDescent="0.2">
      <c r="C508" s="43"/>
      <c r="D508" s="43"/>
      <c r="E508" s="43"/>
      <c r="F508" s="44"/>
      <c r="H508" s="8"/>
      <c r="I508" s="8"/>
      <c r="J508" s="8"/>
      <c r="K508" s="51"/>
      <c r="L508" s="21"/>
      <c r="M508" s="8"/>
      <c r="N508" s="44"/>
      <c r="O508" s="44"/>
      <c r="P508" s="8"/>
      <c r="Q508" s="8"/>
      <c r="R508" s="8"/>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c r="AT508" s="8"/>
      <c r="AU508" s="8"/>
      <c r="AV508" s="8"/>
      <c r="AW508" s="8"/>
      <c r="AX508" s="8"/>
      <c r="AY508" s="8"/>
      <c r="AZ508" s="8"/>
      <c r="BA508" s="8"/>
      <c r="BB508" s="8"/>
      <c r="BC508" s="8"/>
      <c r="BD508" s="8"/>
      <c r="BE508" s="8"/>
      <c r="BF508" s="8"/>
      <c r="BG508" s="8"/>
      <c r="BH508" s="8"/>
      <c r="BI508" s="8"/>
      <c r="BJ508" s="8"/>
      <c r="BK508" s="8"/>
      <c r="BL508" s="8"/>
      <c r="BM508" s="8"/>
      <c r="BN508" s="8"/>
      <c r="BO508" s="8"/>
      <c r="BP508" s="8"/>
      <c r="BQ508" s="8"/>
      <c r="BR508" s="8"/>
      <c r="BS508" s="8"/>
      <c r="BT508" s="8"/>
      <c r="BU508" s="8"/>
      <c r="BV508" s="8"/>
      <c r="BW508" s="8"/>
      <c r="BX508" s="8"/>
      <c r="BY508" s="8"/>
      <c r="BZ508" s="8"/>
      <c r="CA508" s="8"/>
      <c r="CB508" s="8"/>
      <c r="CC508" s="8"/>
      <c r="CD508" s="8"/>
      <c r="CE508" s="8"/>
      <c r="CF508" s="8"/>
      <c r="CG508" s="8"/>
      <c r="CH508" s="8"/>
      <c r="CI508" s="8"/>
      <c r="CJ508" s="8"/>
      <c r="CK508" s="8"/>
      <c r="CL508" s="8"/>
      <c r="CM508" s="8"/>
      <c r="CN508" s="8"/>
      <c r="CO508" s="8"/>
      <c r="CP508" s="8"/>
      <c r="CQ508" s="8"/>
      <c r="CR508" s="8"/>
      <c r="CS508" s="8"/>
      <c r="CT508" s="8"/>
      <c r="CU508" s="8"/>
      <c r="CV508" s="8"/>
      <c r="CW508" s="8"/>
      <c r="CX508" s="8"/>
      <c r="CY508" s="8"/>
      <c r="CZ508" s="8"/>
      <c r="DA508" s="8"/>
      <c r="DB508" s="8"/>
      <c r="DC508" s="8"/>
      <c r="DD508" s="8"/>
    </row>
    <row r="509" spans="3:108" x14ac:dyDescent="0.2">
      <c r="C509" s="43"/>
      <c r="D509" s="43"/>
      <c r="E509" s="43"/>
      <c r="F509" s="44"/>
      <c r="H509" s="8"/>
      <c r="I509" s="8"/>
      <c r="J509" s="8"/>
      <c r="K509" s="51"/>
      <c r="L509" s="21"/>
      <c r="M509" s="8"/>
      <c r="N509" s="44"/>
      <c r="O509" s="44"/>
      <c r="P509" s="8"/>
      <c r="Q509" s="8"/>
      <c r="R509" s="8"/>
      <c r="S509" s="8"/>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c r="AU509" s="8"/>
      <c r="AV509" s="8"/>
      <c r="AW509" s="8"/>
      <c r="AX509" s="8"/>
      <c r="AY509" s="8"/>
      <c r="AZ509" s="8"/>
      <c r="BA509" s="8"/>
      <c r="BB509" s="8"/>
      <c r="BC509" s="8"/>
      <c r="BD509" s="8"/>
      <c r="BE509" s="8"/>
      <c r="BF509" s="8"/>
      <c r="BG509" s="8"/>
      <c r="BH509" s="8"/>
      <c r="BI509" s="8"/>
      <c r="BJ509" s="8"/>
      <c r="BK509" s="8"/>
      <c r="BL509" s="8"/>
      <c r="BM509" s="8"/>
      <c r="BN509" s="8"/>
      <c r="BO509" s="8"/>
      <c r="BP509" s="8"/>
      <c r="BQ509" s="8"/>
      <c r="BR509" s="8"/>
      <c r="BS509" s="8"/>
      <c r="BT509" s="8"/>
      <c r="BU509" s="8"/>
      <c r="BV509" s="8"/>
      <c r="BW509" s="8"/>
      <c r="BX509" s="8"/>
      <c r="BY509" s="8"/>
      <c r="BZ509" s="8"/>
      <c r="CA509" s="8"/>
      <c r="CB509" s="8"/>
      <c r="CC509" s="8"/>
      <c r="CD509" s="8"/>
      <c r="CE509" s="8"/>
      <c r="CF509" s="8"/>
      <c r="CG509" s="8"/>
      <c r="CH509" s="8"/>
      <c r="CI509" s="8"/>
      <c r="CJ509" s="8"/>
      <c r="CK509" s="8"/>
      <c r="CL509" s="8"/>
      <c r="CM509" s="8"/>
      <c r="CN509" s="8"/>
      <c r="CO509" s="8"/>
      <c r="CP509" s="8"/>
      <c r="CQ509" s="8"/>
      <c r="CR509" s="8"/>
      <c r="CS509" s="8"/>
      <c r="CT509" s="8"/>
      <c r="CU509" s="8"/>
      <c r="CV509" s="8"/>
      <c r="CW509" s="8"/>
      <c r="CX509" s="8"/>
      <c r="CY509" s="8"/>
      <c r="CZ509" s="8"/>
      <c r="DA509" s="8"/>
      <c r="DB509" s="8"/>
      <c r="DC509" s="8"/>
      <c r="DD509" s="8"/>
    </row>
    <row r="510" spans="3:108" x14ac:dyDescent="0.2">
      <c r="C510" s="43"/>
      <c r="D510" s="43"/>
      <c r="E510" s="43"/>
      <c r="F510" s="44"/>
      <c r="H510" s="8"/>
      <c r="I510" s="8"/>
      <c r="J510" s="8"/>
      <c r="K510" s="51"/>
      <c r="L510" s="21"/>
      <c r="M510" s="8"/>
      <c r="N510" s="44"/>
      <c r="O510" s="44"/>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c r="AV510" s="8"/>
      <c r="AW510" s="8"/>
      <c r="AX510" s="8"/>
      <c r="AY510" s="8"/>
      <c r="AZ510" s="8"/>
      <c r="BA510" s="8"/>
      <c r="BB510" s="8"/>
      <c r="BC510" s="8"/>
      <c r="BD510" s="8"/>
      <c r="BE510" s="8"/>
      <c r="BF510" s="8"/>
      <c r="BG510" s="8"/>
      <c r="BH510" s="8"/>
      <c r="BI510" s="8"/>
      <c r="BJ510" s="8"/>
      <c r="BK510" s="8"/>
      <c r="BL510" s="8"/>
      <c r="BM510" s="8"/>
      <c r="BN510" s="8"/>
      <c r="BO510" s="8"/>
      <c r="BP510" s="8"/>
      <c r="BQ510" s="8"/>
      <c r="BR510" s="8"/>
      <c r="BS510" s="8"/>
      <c r="BT510" s="8"/>
      <c r="BU510" s="8"/>
      <c r="BV510" s="8"/>
      <c r="BW510" s="8"/>
      <c r="BX510" s="8"/>
      <c r="BY510" s="8"/>
      <c r="BZ510" s="8"/>
      <c r="CA510" s="8"/>
      <c r="CB510" s="8"/>
      <c r="CC510" s="8"/>
      <c r="CD510" s="8"/>
      <c r="CE510" s="8"/>
      <c r="CF510" s="8"/>
      <c r="CG510" s="8"/>
      <c r="CH510" s="8"/>
      <c r="CI510" s="8"/>
      <c r="CJ510" s="8"/>
      <c r="CK510" s="8"/>
      <c r="CL510" s="8"/>
      <c r="CM510" s="8"/>
      <c r="CN510" s="8"/>
      <c r="CO510" s="8"/>
      <c r="CP510" s="8"/>
      <c r="CQ510" s="8"/>
      <c r="CR510" s="8"/>
      <c r="CS510" s="8"/>
      <c r="CT510" s="8"/>
      <c r="CU510" s="8"/>
      <c r="CV510" s="8"/>
      <c r="CW510" s="8"/>
      <c r="CX510" s="8"/>
      <c r="CY510" s="8"/>
      <c r="CZ510" s="8"/>
      <c r="DA510" s="8"/>
      <c r="DB510" s="8"/>
      <c r="DC510" s="8"/>
      <c r="DD510" s="8"/>
    </row>
    <row r="511" spans="3:108" x14ac:dyDescent="0.2">
      <c r="C511" s="43"/>
      <c r="D511" s="43"/>
      <c r="E511" s="43"/>
      <c r="F511" s="44"/>
      <c r="H511" s="8"/>
      <c r="I511" s="8"/>
      <c r="J511" s="8"/>
      <c r="K511" s="51"/>
      <c r="L511" s="21"/>
      <c r="M511" s="8"/>
      <c r="N511" s="44"/>
      <c r="O511" s="44"/>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c r="AV511" s="8"/>
      <c r="AW511" s="8"/>
      <c r="AX511" s="8"/>
      <c r="AY511" s="8"/>
      <c r="AZ511" s="8"/>
      <c r="BA511" s="8"/>
      <c r="BB511" s="8"/>
      <c r="BC511" s="8"/>
      <c r="BD511" s="8"/>
      <c r="BE511" s="8"/>
      <c r="BF511" s="8"/>
      <c r="BG511" s="8"/>
      <c r="BH511" s="8"/>
      <c r="BI511" s="8"/>
      <c r="BJ511" s="8"/>
      <c r="BK511" s="8"/>
      <c r="BL511" s="8"/>
      <c r="BM511" s="8"/>
      <c r="BN511" s="8"/>
      <c r="BO511" s="8"/>
      <c r="BP511" s="8"/>
      <c r="BQ511" s="8"/>
      <c r="BR511" s="8"/>
      <c r="BS511" s="8"/>
      <c r="BT511" s="8"/>
      <c r="BU511" s="8"/>
      <c r="BV511" s="8"/>
      <c r="BW511" s="8"/>
      <c r="BX511" s="8"/>
      <c r="BY511" s="8"/>
      <c r="BZ511" s="8"/>
      <c r="CA511" s="8"/>
      <c r="CB511" s="8"/>
      <c r="CC511" s="8"/>
      <c r="CD511" s="8"/>
      <c r="CE511" s="8"/>
      <c r="CF511" s="8"/>
      <c r="CG511" s="8"/>
      <c r="CH511" s="8"/>
      <c r="CI511" s="8"/>
      <c r="CJ511" s="8"/>
      <c r="CK511" s="8"/>
      <c r="CL511" s="8"/>
      <c r="CM511" s="8"/>
      <c r="CN511" s="8"/>
      <c r="CO511" s="8"/>
      <c r="CP511" s="8"/>
      <c r="CQ511" s="8"/>
      <c r="CR511" s="8"/>
      <c r="CS511" s="8"/>
      <c r="CT511" s="8"/>
      <c r="CU511" s="8"/>
      <c r="CV511" s="8"/>
      <c r="CW511" s="8"/>
      <c r="CX511" s="8"/>
      <c r="CY511" s="8"/>
      <c r="CZ511" s="8"/>
      <c r="DA511" s="8"/>
      <c r="DB511" s="8"/>
      <c r="DC511" s="8"/>
      <c r="DD511" s="8"/>
    </row>
    <row r="512" spans="3:108" x14ac:dyDescent="0.2">
      <c r="C512" s="43"/>
      <c r="D512" s="43"/>
      <c r="E512" s="43"/>
      <c r="F512" s="44"/>
      <c r="H512" s="8"/>
      <c r="I512" s="8"/>
      <c r="J512" s="8"/>
      <c r="K512" s="51"/>
      <c r="L512" s="21"/>
      <c r="M512" s="8"/>
      <c r="N512" s="44"/>
      <c r="O512" s="44"/>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c r="AZ512" s="8"/>
      <c r="BA512" s="8"/>
      <c r="BB512" s="8"/>
      <c r="BC512" s="8"/>
      <c r="BD512" s="8"/>
      <c r="BE512" s="8"/>
      <c r="BF512" s="8"/>
      <c r="BG512" s="8"/>
      <c r="BH512" s="8"/>
      <c r="BI512" s="8"/>
      <c r="BJ512" s="8"/>
      <c r="BK512" s="8"/>
      <c r="BL512" s="8"/>
      <c r="BM512" s="8"/>
      <c r="BN512" s="8"/>
      <c r="BO512" s="8"/>
      <c r="BP512" s="8"/>
      <c r="BQ512" s="8"/>
      <c r="BR512" s="8"/>
      <c r="BS512" s="8"/>
      <c r="BT512" s="8"/>
      <c r="BU512" s="8"/>
      <c r="BV512" s="8"/>
      <c r="BW512" s="8"/>
      <c r="BX512" s="8"/>
      <c r="BY512" s="8"/>
      <c r="BZ512" s="8"/>
      <c r="CA512" s="8"/>
      <c r="CB512" s="8"/>
      <c r="CC512" s="8"/>
      <c r="CD512" s="8"/>
      <c r="CE512" s="8"/>
      <c r="CF512" s="8"/>
      <c r="CG512" s="8"/>
      <c r="CH512" s="8"/>
      <c r="CI512" s="8"/>
      <c r="CJ512" s="8"/>
      <c r="CK512" s="8"/>
      <c r="CL512" s="8"/>
      <c r="CM512" s="8"/>
      <c r="CN512" s="8"/>
      <c r="CO512" s="8"/>
      <c r="CP512" s="8"/>
      <c r="CQ512" s="8"/>
      <c r="CR512" s="8"/>
      <c r="CS512" s="8"/>
      <c r="CT512" s="8"/>
      <c r="CU512" s="8"/>
      <c r="CV512" s="8"/>
      <c r="CW512" s="8"/>
      <c r="CX512" s="8"/>
      <c r="CY512" s="8"/>
      <c r="CZ512" s="8"/>
      <c r="DA512" s="8"/>
      <c r="DB512" s="8"/>
      <c r="DC512" s="8"/>
      <c r="DD512" s="8"/>
    </row>
    <row r="513" spans="3:108" x14ac:dyDescent="0.2">
      <c r="C513" s="43"/>
      <c r="D513" s="43"/>
      <c r="E513" s="43"/>
      <c r="F513" s="44"/>
      <c r="H513" s="8"/>
      <c r="I513" s="8"/>
      <c r="J513" s="8"/>
      <c r="K513" s="51"/>
      <c r="L513" s="21"/>
      <c r="M513" s="8"/>
      <c r="N513" s="44"/>
      <c r="O513" s="44"/>
      <c r="P513" s="8"/>
      <c r="Q513" s="8"/>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c r="AV513" s="8"/>
      <c r="AW513" s="8"/>
      <c r="AX513" s="8"/>
      <c r="AY513" s="8"/>
      <c r="AZ513" s="8"/>
      <c r="BA513" s="8"/>
      <c r="BB513" s="8"/>
      <c r="BC513" s="8"/>
      <c r="BD513" s="8"/>
      <c r="BE513" s="8"/>
      <c r="BF513" s="8"/>
      <c r="BG513" s="8"/>
      <c r="BH513" s="8"/>
      <c r="BI513" s="8"/>
      <c r="BJ513" s="8"/>
      <c r="BK513" s="8"/>
      <c r="BL513" s="8"/>
      <c r="BM513" s="8"/>
      <c r="BN513" s="8"/>
      <c r="BO513" s="8"/>
      <c r="BP513" s="8"/>
      <c r="BQ513" s="8"/>
      <c r="BR513" s="8"/>
      <c r="BS513" s="8"/>
      <c r="BT513" s="8"/>
      <c r="BU513" s="8"/>
      <c r="BV513" s="8"/>
      <c r="BW513" s="8"/>
      <c r="BX513" s="8"/>
      <c r="BY513" s="8"/>
      <c r="BZ513" s="8"/>
      <c r="CA513" s="8"/>
      <c r="CB513" s="8"/>
      <c r="CC513" s="8"/>
      <c r="CD513" s="8"/>
      <c r="CE513" s="8"/>
      <c r="CF513" s="8"/>
      <c r="CG513" s="8"/>
      <c r="CH513" s="8"/>
      <c r="CI513" s="8"/>
      <c r="CJ513" s="8"/>
      <c r="CK513" s="8"/>
      <c r="CL513" s="8"/>
      <c r="CM513" s="8"/>
      <c r="CN513" s="8"/>
      <c r="CO513" s="8"/>
      <c r="CP513" s="8"/>
      <c r="CQ513" s="8"/>
      <c r="CR513" s="8"/>
      <c r="CS513" s="8"/>
      <c r="CT513" s="8"/>
      <c r="CU513" s="8"/>
      <c r="CV513" s="8"/>
      <c r="CW513" s="8"/>
      <c r="CX513" s="8"/>
      <c r="CY513" s="8"/>
      <c r="CZ513" s="8"/>
      <c r="DA513" s="8"/>
      <c r="DB513" s="8"/>
      <c r="DC513" s="8"/>
      <c r="DD513" s="8"/>
    </row>
    <row r="514" spans="3:108" x14ac:dyDescent="0.2">
      <c r="C514" s="43"/>
      <c r="D514" s="43"/>
      <c r="E514" s="43"/>
      <c r="F514" s="44"/>
      <c r="H514" s="8"/>
      <c r="I514" s="8"/>
      <c r="J514" s="8"/>
      <c r="K514" s="51"/>
      <c r="L514" s="21"/>
      <c r="M514" s="8"/>
      <c r="N514" s="44"/>
      <c r="O514" s="44"/>
      <c r="P514" s="8"/>
      <c r="Q514" s="8"/>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c r="AV514" s="8"/>
      <c r="AW514" s="8"/>
      <c r="AX514" s="8"/>
      <c r="AY514" s="8"/>
      <c r="AZ514" s="8"/>
      <c r="BA514" s="8"/>
      <c r="BB514" s="8"/>
      <c r="BC514" s="8"/>
      <c r="BD514" s="8"/>
      <c r="BE514" s="8"/>
      <c r="BF514" s="8"/>
      <c r="BG514" s="8"/>
      <c r="BH514" s="8"/>
      <c r="BI514" s="8"/>
      <c r="BJ514" s="8"/>
      <c r="BK514" s="8"/>
      <c r="BL514" s="8"/>
      <c r="BM514" s="8"/>
      <c r="BN514" s="8"/>
      <c r="BO514" s="8"/>
      <c r="BP514" s="8"/>
      <c r="BQ514" s="8"/>
      <c r="BR514" s="8"/>
      <c r="BS514" s="8"/>
      <c r="BT514" s="8"/>
      <c r="BU514" s="8"/>
      <c r="BV514" s="8"/>
      <c r="BW514" s="8"/>
      <c r="BX514" s="8"/>
      <c r="BY514" s="8"/>
      <c r="BZ514" s="8"/>
      <c r="CA514" s="8"/>
      <c r="CB514" s="8"/>
      <c r="CC514" s="8"/>
      <c r="CD514" s="8"/>
      <c r="CE514" s="8"/>
      <c r="CF514" s="8"/>
      <c r="CG514" s="8"/>
      <c r="CH514" s="8"/>
      <c r="CI514" s="8"/>
      <c r="CJ514" s="8"/>
      <c r="CK514" s="8"/>
      <c r="CL514" s="8"/>
      <c r="CM514" s="8"/>
      <c r="CN514" s="8"/>
      <c r="CO514" s="8"/>
      <c r="CP514" s="8"/>
      <c r="CQ514" s="8"/>
      <c r="CR514" s="8"/>
      <c r="CS514" s="8"/>
      <c r="CT514" s="8"/>
      <c r="CU514" s="8"/>
      <c r="CV514" s="8"/>
      <c r="CW514" s="8"/>
      <c r="CX514" s="8"/>
      <c r="CY514" s="8"/>
      <c r="CZ514" s="8"/>
      <c r="DA514" s="8"/>
      <c r="DB514" s="8"/>
      <c r="DC514" s="8"/>
      <c r="DD514" s="8"/>
    </row>
    <row r="515" spans="3:108" x14ac:dyDescent="0.2">
      <c r="C515" s="43"/>
      <c r="D515" s="43"/>
      <c r="E515" s="43"/>
      <c r="F515" s="44"/>
      <c r="H515" s="8"/>
      <c r="I515" s="8"/>
      <c r="J515" s="8"/>
      <c r="K515" s="51"/>
      <c r="L515" s="21"/>
      <c r="M515" s="8"/>
      <c r="N515" s="44"/>
      <c r="O515" s="44"/>
      <c r="P515" s="8"/>
      <c r="Q515" s="8"/>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c r="AU515" s="8"/>
      <c r="AV515" s="8"/>
      <c r="AW515" s="8"/>
      <c r="AX515" s="8"/>
      <c r="AY515" s="8"/>
      <c r="AZ515" s="8"/>
      <c r="BA515" s="8"/>
      <c r="BB515" s="8"/>
      <c r="BC515" s="8"/>
      <c r="BD515" s="8"/>
      <c r="BE515" s="8"/>
      <c r="BF515" s="8"/>
      <c r="BG515" s="8"/>
      <c r="BH515" s="8"/>
      <c r="BI515" s="8"/>
      <c r="BJ515" s="8"/>
      <c r="BK515" s="8"/>
      <c r="BL515" s="8"/>
      <c r="BM515" s="8"/>
      <c r="BN515" s="8"/>
      <c r="BO515" s="8"/>
      <c r="BP515" s="8"/>
      <c r="BQ515" s="8"/>
      <c r="BR515" s="8"/>
      <c r="BS515" s="8"/>
      <c r="BT515" s="8"/>
      <c r="BU515" s="8"/>
      <c r="BV515" s="8"/>
      <c r="BW515" s="8"/>
      <c r="BX515" s="8"/>
      <c r="BY515" s="8"/>
      <c r="BZ515" s="8"/>
      <c r="CA515" s="8"/>
      <c r="CB515" s="8"/>
      <c r="CC515" s="8"/>
      <c r="CD515" s="8"/>
      <c r="CE515" s="8"/>
      <c r="CF515" s="8"/>
      <c r="CG515" s="8"/>
      <c r="CH515" s="8"/>
      <c r="CI515" s="8"/>
      <c r="CJ515" s="8"/>
      <c r="CK515" s="8"/>
      <c r="CL515" s="8"/>
      <c r="CM515" s="8"/>
      <c r="CN515" s="8"/>
      <c r="CO515" s="8"/>
      <c r="CP515" s="8"/>
      <c r="CQ515" s="8"/>
      <c r="CR515" s="8"/>
      <c r="CS515" s="8"/>
      <c r="CT515" s="8"/>
      <c r="CU515" s="8"/>
      <c r="CV515" s="8"/>
      <c r="CW515" s="8"/>
      <c r="CX515" s="8"/>
      <c r="CY515" s="8"/>
      <c r="CZ515" s="8"/>
      <c r="DA515" s="8"/>
      <c r="DB515" s="8"/>
      <c r="DC515" s="8"/>
      <c r="DD515" s="8"/>
    </row>
    <row r="516" spans="3:108" x14ac:dyDescent="0.2">
      <c r="C516" s="43"/>
      <c r="D516" s="43"/>
      <c r="E516" s="43"/>
      <c r="F516" s="44"/>
      <c r="H516" s="8"/>
      <c r="I516" s="8"/>
      <c r="J516" s="8"/>
      <c r="K516" s="51"/>
      <c r="L516" s="21"/>
      <c r="M516" s="8"/>
      <c r="N516" s="44"/>
      <c r="O516" s="44"/>
      <c r="P516" s="8"/>
      <c r="Q516" s="8"/>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c r="AU516" s="8"/>
      <c r="AV516" s="8"/>
      <c r="AW516" s="8"/>
      <c r="AX516" s="8"/>
      <c r="AY516" s="8"/>
      <c r="AZ516" s="8"/>
      <c r="BA516" s="8"/>
      <c r="BB516" s="8"/>
      <c r="BC516" s="8"/>
      <c r="BD516" s="8"/>
      <c r="BE516" s="8"/>
      <c r="BF516" s="8"/>
      <c r="BG516" s="8"/>
      <c r="BH516" s="8"/>
      <c r="BI516" s="8"/>
      <c r="BJ516" s="8"/>
      <c r="BK516" s="8"/>
      <c r="BL516" s="8"/>
      <c r="BM516" s="8"/>
      <c r="BN516" s="8"/>
      <c r="BO516" s="8"/>
      <c r="BP516" s="8"/>
      <c r="BQ516" s="8"/>
      <c r="BR516" s="8"/>
      <c r="BS516" s="8"/>
      <c r="BT516" s="8"/>
      <c r="BU516" s="8"/>
      <c r="BV516" s="8"/>
      <c r="BW516" s="8"/>
      <c r="BX516" s="8"/>
      <c r="BY516" s="8"/>
      <c r="BZ516" s="8"/>
      <c r="CA516" s="8"/>
      <c r="CB516" s="8"/>
      <c r="CC516" s="8"/>
      <c r="CD516" s="8"/>
      <c r="CE516" s="8"/>
      <c r="CF516" s="8"/>
      <c r="CG516" s="8"/>
      <c r="CH516" s="8"/>
      <c r="CI516" s="8"/>
      <c r="CJ516" s="8"/>
      <c r="CK516" s="8"/>
      <c r="CL516" s="8"/>
      <c r="CM516" s="8"/>
      <c r="CN516" s="8"/>
      <c r="CO516" s="8"/>
      <c r="CP516" s="8"/>
      <c r="CQ516" s="8"/>
      <c r="CR516" s="8"/>
      <c r="CS516" s="8"/>
      <c r="CT516" s="8"/>
      <c r="CU516" s="8"/>
      <c r="CV516" s="8"/>
      <c r="CW516" s="8"/>
      <c r="CX516" s="8"/>
      <c r="CY516" s="8"/>
      <c r="CZ516" s="8"/>
      <c r="DA516" s="8"/>
      <c r="DB516" s="8"/>
      <c r="DC516" s="8"/>
      <c r="DD516" s="8"/>
    </row>
    <row r="517" spans="3:108" x14ac:dyDescent="0.2">
      <c r="C517" s="43"/>
      <c r="D517" s="43"/>
      <c r="E517" s="43"/>
      <c r="F517" s="44"/>
      <c r="H517" s="8"/>
      <c r="I517" s="8"/>
      <c r="J517" s="8"/>
      <c r="K517" s="51"/>
      <c r="L517" s="21"/>
      <c r="M517" s="8"/>
      <c r="N517" s="44"/>
      <c r="O517" s="44"/>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8"/>
      <c r="AW517" s="8"/>
      <c r="AX517" s="8"/>
      <c r="AY517" s="8"/>
      <c r="AZ517" s="8"/>
      <c r="BA517" s="8"/>
      <c r="BB517" s="8"/>
      <c r="BC517" s="8"/>
      <c r="BD517" s="8"/>
      <c r="BE517" s="8"/>
      <c r="BF517" s="8"/>
      <c r="BG517" s="8"/>
      <c r="BH517" s="8"/>
      <c r="BI517" s="8"/>
      <c r="BJ517" s="8"/>
      <c r="BK517" s="8"/>
      <c r="BL517" s="8"/>
      <c r="BM517" s="8"/>
      <c r="BN517" s="8"/>
      <c r="BO517" s="8"/>
      <c r="BP517" s="8"/>
      <c r="BQ517" s="8"/>
      <c r="BR517" s="8"/>
      <c r="BS517" s="8"/>
      <c r="BT517" s="8"/>
      <c r="BU517" s="8"/>
      <c r="BV517" s="8"/>
      <c r="BW517" s="8"/>
      <c r="BX517" s="8"/>
      <c r="BY517" s="8"/>
      <c r="BZ517" s="8"/>
      <c r="CA517" s="8"/>
      <c r="CB517" s="8"/>
      <c r="CC517" s="8"/>
      <c r="CD517" s="8"/>
      <c r="CE517" s="8"/>
      <c r="CF517" s="8"/>
      <c r="CG517" s="8"/>
      <c r="CH517" s="8"/>
      <c r="CI517" s="8"/>
      <c r="CJ517" s="8"/>
      <c r="CK517" s="8"/>
      <c r="CL517" s="8"/>
      <c r="CM517" s="8"/>
      <c r="CN517" s="8"/>
      <c r="CO517" s="8"/>
      <c r="CP517" s="8"/>
      <c r="CQ517" s="8"/>
      <c r="CR517" s="8"/>
      <c r="CS517" s="8"/>
      <c r="CT517" s="8"/>
      <c r="CU517" s="8"/>
      <c r="CV517" s="8"/>
      <c r="CW517" s="8"/>
      <c r="CX517" s="8"/>
      <c r="CY517" s="8"/>
      <c r="CZ517" s="8"/>
      <c r="DA517" s="8"/>
      <c r="DB517" s="8"/>
      <c r="DC517" s="8"/>
      <c r="DD517" s="8"/>
    </row>
    <row r="518" spans="3:108" x14ac:dyDescent="0.2">
      <c r="C518" s="43"/>
      <c r="D518" s="43"/>
      <c r="E518" s="43"/>
      <c r="F518" s="44"/>
      <c r="H518" s="8"/>
      <c r="I518" s="8"/>
      <c r="J518" s="8"/>
      <c r="K518" s="51"/>
      <c r="L518" s="21"/>
      <c r="M518" s="8"/>
      <c r="N518" s="44"/>
      <c r="O518" s="44"/>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c r="AY518" s="8"/>
      <c r="AZ518" s="8"/>
      <c r="BA518" s="8"/>
      <c r="BB518" s="8"/>
      <c r="BC518" s="8"/>
      <c r="BD518" s="8"/>
      <c r="BE518" s="8"/>
      <c r="BF518" s="8"/>
      <c r="BG518" s="8"/>
      <c r="BH518" s="8"/>
      <c r="BI518" s="8"/>
      <c r="BJ518" s="8"/>
      <c r="BK518" s="8"/>
      <c r="BL518" s="8"/>
      <c r="BM518" s="8"/>
      <c r="BN518" s="8"/>
      <c r="BO518" s="8"/>
      <c r="BP518" s="8"/>
      <c r="BQ518" s="8"/>
      <c r="BR518" s="8"/>
      <c r="BS518" s="8"/>
      <c r="BT518" s="8"/>
      <c r="BU518" s="8"/>
      <c r="BV518" s="8"/>
      <c r="BW518" s="8"/>
      <c r="BX518" s="8"/>
      <c r="BY518" s="8"/>
      <c r="BZ518" s="8"/>
      <c r="CA518" s="8"/>
      <c r="CB518" s="8"/>
      <c r="CC518" s="8"/>
      <c r="CD518" s="8"/>
      <c r="CE518" s="8"/>
      <c r="CF518" s="8"/>
      <c r="CG518" s="8"/>
      <c r="CH518" s="8"/>
      <c r="CI518" s="8"/>
      <c r="CJ518" s="8"/>
      <c r="CK518" s="8"/>
      <c r="CL518" s="8"/>
      <c r="CM518" s="8"/>
      <c r="CN518" s="8"/>
      <c r="CO518" s="8"/>
      <c r="CP518" s="8"/>
      <c r="CQ518" s="8"/>
      <c r="CR518" s="8"/>
      <c r="CS518" s="8"/>
      <c r="CT518" s="8"/>
      <c r="CU518" s="8"/>
      <c r="CV518" s="8"/>
      <c r="CW518" s="8"/>
      <c r="CX518" s="8"/>
      <c r="CY518" s="8"/>
      <c r="CZ518" s="8"/>
      <c r="DA518" s="8"/>
      <c r="DB518" s="8"/>
      <c r="DC518" s="8"/>
      <c r="DD518" s="8"/>
    </row>
    <row r="519" spans="3:108" x14ac:dyDescent="0.2">
      <c r="C519" s="43"/>
      <c r="D519" s="43"/>
      <c r="E519" s="43"/>
      <c r="F519" s="44"/>
      <c r="H519" s="8"/>
      <c r="I519" s="8"/>
      <c r="J519" s="8"/>
      <c r="K519" s="51"/>
      <c r="L519" s="21"/>
      <c r="M519" s="8"/>
      <c r="N519" s="44"/>
      <c r="O519" s="44"/>
      <c r="P519" s="8"/>
      <c r="Q519" s="8"/>
      <c r="R519" s="8"/>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c r="AU519" s="8"/>
      <c r="AV519" s="8"/>
      <c r="AW519" s="8"/>
      <c r="AX519" s="8"/>
      <c r="AY519" s="8"/>
      <c r="AZ519" s="8"/>
      <c r="BA519" s="8"/>
      <c r="BB519" s="8"/>
      <c r="BC519" s="8"/>
      <c r="BD519" s="8"/>
      <c r="BE519" s="8"/>
      <c r="BF519" s="8"/>
      <c r="BG519" s="8"/>
      <c r="BH519" s="8"/>
      <c r="BI519" s="8"/>
      <c r="BJ519" s="8"/>
      <c r="BK519" s="8"/>
      <c r="BL519" s="8"/>
      <c r="BM519" s="8"/>
      <c r="BN519" s="8"/>
      <c r="BO519" s="8"/>
      <c r="BP519" s="8"/>
      <c r="BQ519" s="8"/>
      <c r="BR519" s="8"/>
      <c r="BS519" s="8"/>
      <c r="BT519" s="8"/>
      <c r="BU519" s="8"/>
      <c r="BV519" s="8"/>
      <c r="BW519" s="8"/>
      <c r="BX519" s="8"/>
      <c r="BY519" s="8"/>
      <c r="BZ519" s="8"/>
      <c r="CA519" s="8"/>
      <c r="CB519" s="8"/>
      <c r="CC519" s="8"/>
      <c r="CD519" s="8"/>
      <c r="CE519" s="8"/>
      <c r="CF519" s="8"/>
      <c r="CG519" s="8"/>
      <c r="CH519" s="8"/>
      <c r="CI519" s="8"/>
      <c r="CJ519" s="8"/>
      <c r="CK519" s="8"/>
      <c r="CL519" s="8"/>
      <c r="CM519" s="8"/>
      <c r="CN519" s="8"/>
      <c r="CO519" s="8"/>
      <c r="CP519" s="8"/>
      <c r="CQ519" s="8"/>
      <c r="CR519" s="8"/>
      <c r="CS519" s="8"/>
      <c r="CT519" s="8"/>
      <c r="CU519" s="8"/>
      <c r="CV519" s="8"/>
      <c r="CW519" s="8"/>
      <c r="CX519" s="8"/>
      <c r="CY519" s="8"/>
      <c r="CZ519" s="8"/>
      <c r="DA519" s="8"/>
      <c r="DB519" s="8"/>
      <c r="DC519" s="8"/>
      <c r="DD519" s="8"/>
    </row>
    <row r="520" spans="3:108" x14ac:dyDescent="0.2">
      <c r="C520" s="43"/>
      <c r="D520" s="43"/>
      <c r="E520" s="43"/>
      <c r="F520" s="44"/>
      <c r="H520" s="8"/>
      <c r="I520" s="8"/>
      <c r="J520" s="8"/>
      <c r="K520" s="51"/>
      <c r="L520" s="21"/>
      <c r="M520" s="8"/>
      <c r="N520" s="44"/>
      <c r="O520" s="44"/>
      <c r="P520" s="8"/>
      <c r="Q520" s="8"/>
      <c r="R520" s="8"/>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c r="AV520" s="8"/>
      <c r="AW520" s="8"/>
      <c r="AX520" s="8"/>
      <c r="AY520" s="8"/>
      <c r="AZ520" s="8"/>
      <c r="BA520" s="8"/>
      <c r="BB520" s="8"/>
      <c r="BC520" s="8"/>
      <c r="BD520" s="8"/>
      <c r="BE520" s="8"/>
      <c r="BF520" s="8"/>
      <c r="BG520" s="8"/>
      <c r="BH520" s="8"/>
      <c r="BI520" s="8"/>
      <c r="BJ520" s="8"/>
      <c r="BK520" s="8"/>
      <c r="BL520" s="8"/>
      <c r="BM520" s="8"/>
      <c r="BN520" s="8"/>
      <c r="BO520" s="8"/>
      <c r="BP520" s="8"/>
      <c r="BQ520" s="8"/>
      <c r="BR520" s="8"/>
      <c r="BS520" s="8"/>
      <c r="BT520" s="8"/>
      <c r="BU520" s="8"/>
      <c r="BV520" s="8"/>
      <c r="BW520" s="8"/>
      <c r="BX520" s="8"/>
      <c r="BY520" s="8"/>
      <c r="BZ520" s="8"/>
      <c r="CA520" s="8"/>
      <c r="CB520" s="8"/>
      <c r="CC520" s="8"/>
      <c r="CD520" s="8"/>
      <c r="CE520" s="8"/>
      <c r="CF520" s="8"/>
      <c r="CG520" s="8"/>
      <c r="CH520" s="8"/>
      <c r="CI520" s="8"/>
      <c r="CJ520" s="8"/>
      <c r="CK520" s="8"/>
      <c r="CL520" s="8"/>
      <c r="CM520" s="8"/>
      <c r="CN520" s="8"/>
      <c r="CO520" s="8"/>
      <c r="CP520" s="8"/>
      <c r="CQ520" s="8"/>
      <c r="CR520" s="8"/>
      <c r="CS520" s="8"/>
      <c r="CT520" s="8"/>
      <c r="CU520" s="8"/>
      <c r="CV520" s="8"/>
      <c r="CW520" s="8"/>
      <c r="CX520" s="8"/>
      <c r="CY520" s="8"/>
      <c r="CZ520" s="8"/>
      <c r="DA520" s="8"/>
      <c r="DB520" s="8"/>
      <c r="DC520" s="8"/>
      <c r="DD520" s="8"/>
    </row>
    <row r="521" spans="3:108" x14ac:dyDescent="0.2">
      <c r="C521" s="43"/>
      <c r="D521" s="43"/>
      <c r="E521" s="43"/>
      <c r="F521" s="44"/>
      <c r="H521" s="8"/>
      <c r="I521" s="8"/>
      <c r="J521" s="8"/>
      <c r="K521" s="51"/>
      <c r="L521" s="21"/>
      <c r="M521" s="8"/>
      <c r="N521" s="44"/>
      <c r="O521" s="44"/>
      <c r="P521" s="8"/>
      <c r="Q521" s="8"/>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c r="AV521" s="8"/>
      <c r="AW521" s="8"/>
      <c r="AX521" s="8"/>
      <c r="AY521" s="8"/>
      <c r="AZ521" s="8"/>
      <c r="BA521" s="8"/>
      <c r="BB521" s="8"/>
      <c r="BC521" s="8"/>
      <c r="BD521" s="8"/>
      <c r="BE521" s="8"/>
      <c r="BF521" s="8"/>
      <c r="BG521" s="8"/>
      <c r="BH521" s="8"/>
      <c r="BI521" s="8"/>
      <c r="BJ521" s="8"/>
      <c r="BK521" s="8"/>
      <c r="BL521" s="8"/>
      <c r="BM521" s="8"/>
      <c r="BN521" s="8"/>
      <c r="BO521" s="8"/>
      <c r="BP521" s="8"/>
      <c r="BQ521" s="8"/>
      <c r="BR521" s="8"/>
      <c r="BS521" s="8"/>
      <c r="BT521" s="8"/>
      <c r="BU521" s="8"/>
      <c r="BV521" s="8"/>
      <c r="BW521" s="8"/>
      <c r="BX521" s="8"/>
      <c r="BY521" s="8"/>
      <c r="BZ521" s="8"/>
      <c r="CA521" s="8"/>
      <c r="CB521" s="8"/>
      <c r="CC521" s="8"/>
      <c r="CD521" s="8"/>
      <c r="CE521" s="8"/>
      <c r="CF521" s="8"/>
      <c r="CG521" s="8"/>
      <c r="CH521" s="8"/>
      <c r="CI521" s="8"/>
      <c r="CJ521" s="8"/>
      <c r="CK521" s="8"/>
      <c r="CL521" s="8"/>
      <c r="CM521" s="8"/>
      <c r="CN521" s="8"/>
      <c r="CO521" s="8"/>
      <c r="CP521" s="8"/>
      <c r="CQ521" s="8"/>
      <c r="CR521" s="8"/>
      <c r="CS521" s="8"/>
      <c r="CT521" s="8"/>
      <c r="CU521" s="8"/>
      <c r="CV521" s="8"/>
      <c r="CW521" s="8"/>
      <c r="CX521" s="8"/>
      <c r="CY521" s="8"/>
      <c r="CZ521" s="8"/>
      <c r="DA521" s="8"/>
      <c r="DB521" s="8"/>
      <c r="DC521" s="8"/>
      <c r="DD521" s="8"/>
    </row>
    <row r="522" spans="3:108" x14ac:dyDescent="0.2">
      <c r="C522" s="43"/>
      <c r="D522" s="43"/>
      <c r="E522" s="43"/>
      <c r="F522" s="44"/>
      <c r="H522" s="8"/>
      <c r="I522" s="8"/>
      <c r="J522" s="8"/>
      <c r="K522" s="51"/>
      <c r="L522" s="21"/>
      <c r="M522" s="8"/>
      <c r="N522" s="44"/>
      <c r="O522" s="44"/>
      <c r="P522" s="8"/>
      <c r="Q522" s="8"/>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c r="AV522" s="8"/>
      <c r="AW522" s="8"/>
      <c r="AX522" s="8"/>
      <c r="AY522" s="8"/>
      <c r="AZ522" s="8"/>
      <c r="BA522" s="8"/>
      <c r="BB522" s="8"/>
      <c r="BC522" s="8"/>
      <c r="BD522" s="8"/>
      <c r="BE522" s="8"/>
      <c r="BF522" s="8"/>
      <c r="BG522" s="8"/>
      <c r="BH522" s="8"/>
      <c r="BI522" s="8"/>
      <c r="BJ522" s="8"/>
      <c r="BK522" s="8"/>
      <c r="BL522" s="8"/>
      <c r="BM522" s="8"/>
      <c r="BN522" s="8"/>
      <c r="BO522" s="8"/>
      <c r="BP522" s="8"/>
      <c r="BQ522" s="8"/>
      <c r="BR522" s="8"/>
      <c r="BS522" s="8"/>
      <c r="BT522" s="8"/>
      <c r="BU522" s="8"/>
      <c r="BV522" s="8"/>
      <c r="BW522" s="8"/>
      <c r="BX522" s="8"/>
      <c r="BY522" s="8"/>
      <c r="BZ522" s="8"/>
      <c r="CA522" s="8"/>
      <c r="CB522" s="8"/>
      <c r="CC522" s="8"/>
      <c r="CD522" s="8"/>
      <c r="CE522" s="8"/>
      <c r="CF522" s="8"/>
      <c r="CG522" s="8"/>
      <c r="CH522" s="8"/>
      <c r="CI522" s="8"/>
      <c r="CJ522" s="8"/>
      <c r="CK522" s="8"/>
      <c r="CL522" s="8"/>
      <c r="CM522" s="8"/>
      <c r="CN522" s="8"/>
      <c r="CO522" s="8"/>
      <c r="CP522" s="8"/>
      <c r="CQ522" s="8"/>
      <c r="CR522" s="8"/>
      <c r="CS522" s="8"/>
      <c r="CT522" s="8"/>
      <c r="CU522" s="8"/>
      <c r="CV522" s="8"/>
      <c r="CW522" s="8"/>
      <c r="CX522" s="8"/>
      <c r="CY522" s="8"/>
      <c r="CZ522" s="8"/>
      <c r="DA522" s="8"/>
      <c r="DB522" s="8"/>
      <c r="DC522" s="8"/>
      <c r="DD522" s="8"/>
    </row>
    <row r="523" spans="3:108" x14ac:dyDescent="0.2">
      <c r="C523" s="43"/>
      <c r="D523" s="43"/>
      <c r="E523" s="43"/>
      <c r="F523" s="44"/>
      <c r="H523" s="8"/>
      <c r="I523" s="8"/>
      <c r="J523" s="8"/>
      <c r="K523" s="51"/>
      <c r="L523" s="21"/>
      <c r="M523" s="8"/>
      <c r="N523" s="44"/>
      <c r="O523" s="44"/>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c r="AZ523" s="8"/>
      <c r="BA523" s="8"/>
      <c r="BB523" s="8"/>
      <c r="BC523" s="8"/>
      <c r="BD523" s="8"/>
      <c r="BE523" s="8"/>
      <c r="BF523" s="8"/>
      <c r="BG523" s="8"/>
      <c r="BH523" s="8"/>
      <c r="BI523" s="8"/>
      <c r="BJ523" s="8"/>
      <c r="BK523" s="8"/>
      <c r="BL523" s="8"/>
      <c r="BM523" s="8"/>
      <c r="BN523" s="8"/>
      <c r="BO523" s="8"/>
      <c r="BP523" s="8"/>
      <c r="BQ523" s="8"/>
      <c r="BR523" s="8"/>
      <c r="BS523" s="8"/>
      <c r="BT523" s="8"/>
      <c r="BU523" s="8"/>
      <c r="BV523" s="8"/>
      <c r="BW523" s="8"/>
      <c r="BX523" s="8"/>
      <c r="BY523" s="8"/>
      <c r="BZ523" s="8"/>
      <c r="CA523" s="8"/>
      <c r="CB523" s="8"/>
      <c r="CC523" s="8"/>
      <c r="CD523" s="8"/>
      <c r="CE523" s="8"/>
      <c r="CF523" s="8"/>
      <c r="CG523" s="8"/>
      <c r="CH523" s="8"/>
      <c r="CI523" s="8"/>
      <c r="CJ523" s="8"/>
      <c r="CK523" s="8"/>
      <c r="CL523" s="8"/>
      <c r="CM523" s="8"/>
      <c r="CN523" s="8"/>
      <c r="CO523" s="8"/>
      <c r="CP523" s="8"/>
      <c r="CQ523" s="8"/>
      <c r="CR523" s="8"/>
      <c r="CS523" s="8"/>
      <c r="CT523" s="8"/>
      <c r="CU523" s="8"/>
      <c r="CV523" s="8"/>
      <c r="CW523" s="8"/>
      <c r="CX523" s="8"/>
      <c r="CY523" s="8"/>
      <c r="CZ523" s="8"/>
      <c r="DA523" s="8"/>
      <c r="DB523" s="8"/>
      <c r="DC523" s="8"/>
      <c r="DD523" s="8"/>
    </row>
    <row r="524" spans="3:108" x14ac:dyDescent="0.2">
      <c r="C524" s="43"/>
      <c r="D524" s="43"/>
      <c r="E524" s="43"/>
      <c r="F524" s="44"/>
      <c r="H524" s="8"/>
      <c r="I524" s="8"/>
      <c r="J524" s="8"/>
      <c r="K524" s="51"/>
      <c r="L524" s="21"/>
      <c r="M524" s="8"/>
      <c r="N524" s="44"/>
      <c r="O524" s="44"/>
      <c r="P524" s="8"/>
      <c r="Q524" s="8"/>
      <c r="R524" s="8"/>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c r="AV524" s="8"/>
      <c r="AW524" s="8"/>
      <c r="AX524" s="8"/>
      <c r="AY524" s="8"/>
      <c r="AZ524" s="8"/>
      <c r="BA524" s="8"/>
      <c r="BB524" s="8"/>
      <c r="BC524" s="8"/>
      <c r="BD524" s="8"/>
      <c r="BE524" s="8"/>
      <c r="BF524" s="8"/>
      <c r="BG524" s="8"/>
      <c r="BH524" s="8"/>
      <c r="BI524" s="8"/>
      <c r="BJ524" s="8"/>
      <c r="BK524" s="8"/>
      <c r="BL524" s="8"/>
      <c r="BM524" s="8"/>
      <c r="BN524" s="8"/>
      <c r="BO524" s="8"/>
      <c r="BP524" s="8"/>
      <c r="BQ524" s="8"/>
      <c r="BR524" s="8"/>
      <c r="BS524" s="8"/>
      <c r="BT524" s="8"/>
      <c r="BU524" s="8"/>
      <c r="BV524" s="8"/>
      <c r="BW524" s="8"/>
      <c r="BX524" s="8"/>
      <c r="BY524" s="8"/>
      <c r="BZ524" s="8"/>
      <c r="CA524" s="8"/>
      <c r="CB524" s="8"/>
      <c r="CC524" s="8"/>
      <c r="CD524" s="8"/>
      <c r="CE524" s="8"/>
      <c r="CF524" s="8"/>
      <c r="CG524" s="8"/>
      <c r="CH524" s="8"/>
      <c r="CI524" s="8"/>
      <c r="CJ524" s="8"/>
      <c r="CK524" s="8"/>
      <c r="CL524" s="8"/>
      <c r="CM524" s="8"/>
      <c r="CN524" s="8"/>
      <c r="CO524" s="8"/>
      <c r="CP524" s="8"/>
      <c r="CQ524" s="8"/>
      <c r="CR524" s="8"/>
      <c r="CS524" s="8"/>
      <c r="CT524" s="8"/>
      <c r="CU524" s="8"/>
      <c r="CV524" s="8"/>
      <c r="CW524" s="8"/>
      <c r="CX524" s="8"/>
      <c r="CY524" s="8"/>
      <c r="CZ524" s="8"/>
      <c r="DA524" s="8"/>
      <c r="DB524" s="8"/>
      <c r="DC524" s="8"/>
      <c r="DD524" s="8"/>
    </row>
    <row r="525" spans="3:108" x14ac:dyDescent="0.2">
      <c r="C525" s="43"/>
      <c r="D525" s="43"/>
      <c r="E525" s="43"/>
      <c r="F525" s="44"/>
      <c r="H525" s="8"/>
      <c r="I525" s="8"/>
      <c r="J525" s="8"/>
      <c r="K525" s="51"/>
      <c r="L525" s="21"/>
      <c r="M525" s="8"/>
      <c r="N525" s="44"/>
      <c r="O525" s="44"/>
      <c r="P525" s="8"/>
      <c r="Q525" s="8"/>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c r="AV525" s="8"/>
      <c r="AW525" s="8"/>
      <c r="AX525" s="8"/>
      <c r="AY525" s="8"/>
      <c r="AZ525" s="8"/>
      <c r="BA525" s="8"/>
      <c r="BB525" s="8"/>
      <c r="BC525" s="8"/>
      <c r="BD525" s="8"/>
      <c r="BE525" s="8"/>
      <c r="BF525" s="8"/>
      <c r="BG525" s="8"/>
      <c r="BH525" s="8"/>
      <c r="BI525" s="8"/>
      <c r="BJ525" s="8"/>
      <c r="BK525" s="8"/>
      <c r="BL525" s="8"/>
      <c r="BM525" s="8"/>
      <c r="BN525" s="8"/>
      <c r="BO525" s="8"/>
      <c r="BP525" s="8"/>
      <c r="BQ525" s="8"/>
      <c r="BR525" s="8"/>
      <c r="BS525" s="8"/>
      <c r="BT525" s="8"/>
      <c r="BU525" s="8"/>
      <c r="BV525" s="8"/>
      <c r="BW525" s="8"/>
      <c r="BX525" s="8"/>
      <c r="BY525" s="8"/>
      <c r="BZ525" s="8"/>
      <c r="CA525" s="8"/>
      <c r="CB525" s="8"/>
      <c r="CC525" s="8"/>
      <c r="CD525" s="8"/>
      <c r="CE525" s="8"/>
      <c r="CF525" s="8"/>
      <c r="CG525" s="8"/>
      <c r="CH525" s="8"/>
      <c r="CI525" s="8"/>
      <c r="CJ525" s="8"/>
      <c r="CK525" s="8"/>
      <c r="CL525" s="8"/>
      <c r="CM525" s="8"/>
      <c r="CN525" s="8"/>
      <c r="CO525" s="8"/>
      <c r="CP525" s="8"/>
      <c r="CQ525" s="8"/>
      <c r="CR525" s="8"/>
      <c r="CS525" s="8"/>
      <c r="CT525" s="8"/>
      <c r="CU525" s="8"/>
      <c r="CV525" s="8"/>
      <c r="CW525" s="8"/>
      <c r="CX525" s="8"/>
      <c r="CY525" s="8"/>
      <c r="CZ525" s="8"/>
      <c r="DA525" s="8"/>
      <c r="DB525" s="8"/>
      <c r="DC525" s="8"/>
      <c r="DD525" s="8"/>
    </row>
    <row r="526" spans="3:108" x14ac:dyDescent="0.2">
      <c r="C526" s="43"/>
      <c r="D526" s="43"/>
      <c r="E526" s="43"/>
      <c r="F526" s="44"/>
      <c r="H526" s="8"/>
      <c r="I526" s="8"/>
      <c r="J526" s="8"/>
      <c r="K526" s="51"/>
      <c r="L526" s="21"/>
      <c r="M526" s="8"/>
      <c r="N526" s="44"/>
      <c r="O526" s="44"/>
      <c r="P526" s="8"/>
      <c r="Q526" s="8"/>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c r="AV526" s="8"/>
      <c r="AW526" s="8"/>
      <c r="AX526" s="8"/>
      <c r="AY526" s="8"/>
      <c r="AZ526" s="8"/>
      <c r="BA526" s="8"/>
      <c r="BB526" s="8"/>
      <c r="BC526" s="8"/>
      <c r="BD526" s="8"/>
      <c r="BE526" s="8"/>
      <c r="BF526" s="8"/>
      <c r="BG526" s="8"/>
      <c r="BH526" s="8"/>
      <c r="BI526" s="8"/>
      <c r="BJ526" s="8"/>
      <c r="BK526" s="8"/>
      <c r="BL526" s="8"/>
      <c r="BM526" s="8"/>
      <c r="BN526" s="8"/>
      <c r="BO526" s="8"/>
      <c r="BP526" s="8"/>
      <c r="BQ526" s="8"/>
      <c r="BR526" s="8"/>
      <c r="BS526" s="8"/>
      <c r="BT526" s="8"/>
      <c r="BU526" s="8"/>
      <c r="BV526" s="8"/>
      <c r="BW526" s="8"/>
      <c r="BX526" s="8"/>
      <c r="BY526" s="8"/>
      <c r="BZ526" s="8"/>
      <c r="CA526" s="8"/>
      <c r="CB526" s="8"/>
      <c r="CC526" s="8"/>
      <c r="CD526" s="8"/>
      <c r="CE526" s="8"/>
      <c r="CF526" s="8"/>
      <c r="CG526" s="8"/>
      <c r="CH526" s="8"/>
      <c r="CI526" s="8"/>
      <c r="CJ526" s="8"/>
      <c r="CK526" s="8"/>
      <c r="CL526" s="8"/>
      <c r="CM526" s="8"/>
      <c r="CN526" s="8"/>
      <c r="CO526" s="8"/>
      <c r="CP526" s="8"/>
      <c r="CQ526" s="8"/>
      <c r="CR526" s="8"/>
      <c r="CS526" s="8"/>
      <c r="CT526" s="8"/>
      <c r="CU526" s="8"/>
      <c r="CV526" s="8"/>
      <c r="CW526" s="8"/>
      <c r="CX526" s="8"/>
      <c r="CY526" s="8"/>
      <c r="CZ526" s="8"/>
      <c r="DA526" s="8"/>
      <c r="DB526" s="8"/>
      <c r="DC526" s="8"/>
      <c r="DD526" s="8"/>
    </row>
    <row r="527" spans="3:108" x14ac:dyDescent="0.2">
      <c r="C527" s="43"/>
      <c r="D527" s="43"/>
      <c r="E527" s="43"/>
      <c r="F527" s="44"/>
      <c r="H527" s="8"/>
      <c r="I527" s="8"/>
      <c r="J527" s="8"/>
      <c r="K527" s="51"/>
      <c r="L527" s="21"/>
      <c r="M527" s="8"/>
      <c r="N527" s="44"/>
      <c r="O527" s="44"/>
      <c r="P527" s="8"/>
      <c r="Q527" s="8"/>
      <c r="R527" s="8"/>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c r="AV527" s="8"/>
      <c r="AW527" s="8"/>
      <c r="AX527" s="8"/>
      <c r="AY527" s="8"/>
      <c r="AZ527" s="8"/>
      <c r="BA527" s="8"/>
      <c r="BB527" s="8"/>
      <c r="BC527" s="8"/>
      <c r="BD527" s="8"/>
      <c r="BE527" s="8"/>
      <c r="BF527" s="8"/>
      <c r="BG527" s="8"/>
      <c r="BH527" s="8"/>
      <c r="BI527" s="8"/>
      <c r="BJ527" s="8"/>
      <c r="BK527" s="8"/>
      <c r="BL527" s="8"/>
      <c r="BM527" s="8"/>
      <c r="BN527" s="8"/>
      <c r="BO527" s="8"/>
      <c r="BP527" s="8"/>
      <c r="BQ527" s="8"/>
      <c r="BR527" s="8"/>
      <c r="BS527" s="8"/>
      <c r="BT527" s="8"/>
      <c r="BU527" s="8"/>
      <c r="BV527" s="8"/>
      <c r="BW527" s="8"/>
      <c r="BX527" s="8"/>
      <c r="BY527" s="8"/>
      <c r="BZ527" s="8"/>
      <c r="CA527" s="8"/>
      <c r="CB527" s="8"/>
      <c r="CC527" s="8"/>
      <c r="CD527" s="8"/>
      <c r="CE527" s="8"/>
      <c r="CF527" s="8"/>
      <c r="CG527" s="8"/>
      <c r="CH527" s="8"/>
      <c r="CI527" s="8"/>
      <c r="CJ527" s="8"/>
      <c r="CK527" s="8"/>
      <c r="CL527" s="8"/>
      <c r="CM527" s="8"/>
      <c r="CN527" s="8"/>
      <c r="CO527" s="8"/>
      <c r="CP527" s="8"/>
      <c r="CQ527" s="8"/>
      <c r="CR527" s="8"/>
      <c r="CS527" s="8"/>
      <c r="CT527" s="8"/>
      <c r="CU527" s="8"/>
      <c r="CV527" s="8"/>
      <c r="CW527" s="8"/>
      <c r="CX527" s="8"/>
      <c r="CY527" s="8"/>
      <c r="CZ527" s="8"/>
      <c r="DA527" s="8"/>
      <c r="DB527" s="8"/>
      <c r="DC527" s="8"/>
      <c r="DD527" s="8"/>
    </row>
    <row r="528" spans="3:108" x14ac:dyDescent="0.2">
      <c r="C528" s="43"/>
      <c r="D528" s="43"/>
      <c r="E528" s="43"/>
      <c r="F528" s="44"/>
      <c r="H528" s="8"/>
      <c r="I528" s="8"/>
      <c r="J528" s="8"/>
      <c r="K528" s="51"/>
      <c r="L528" s="21"/>
      <c r="M528" s="8"/>
      <c r="N528" s="44"/>
      <c r="O528" s="44"/>
      <c r="P528" s="8"/>
      <c r="Q528" s="8"/>
      <c r="R528" s="8"/>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c r="AV528" s="8"/>
      <c r="AW528" s="8"/>
      <c r="AX528" s="8"/>
      <c r="AY528" s="8"/>
      <c r="AZ528" s="8"/>
      <c r="BA528" s="8"/>
      <c r="BB528" s="8"/>
      <c r="BC528" s="8"/>
      <c r="BD528" s="8"/>
      <c r="BE528" s="8"/>
      <c r="BF528" s="8"/>
      <c r="BG528" s="8"/>
      <c r="BH528" s="8"/>
      <c r="BI528" s="8"/>
      <c r="BJ528" s="8"/>
      <c r="BK528" s="8"/>
      <c r="BL528" s="8"/>
      <c r="BM528" s="8"/>
      <c r="BN528" s="8"/>
      <c r="BO528" s="8"/>
      <c r="BP528" s="8"/>
      <c r="BQ528" s="8"/>
      <c r="BR528" s="8"/>
      <c r="BS528" s="8"/>
      <c r="BT528" s="8"/>
      <c r="BU528" s="8"/>
      <c r="BV528" s="8"/>
      <c r="BW528" s="8"/>
      <c r="BX528" s="8"/>
      <c r="BY528" s="8"/>
      <c r="BZ528" s="8"/>
      <c r="CA528" s="8"/>
      <c r="CB528" s="8"/>
      <c r="CC528" s="8"/>
      <c r="CD528" s="8"/>
      <c r="CE528" s="8"/>
      <c r="CF528" s="8"/>
      <c r="CG528" s="8"/>
      <c r="CH528" s="8"/>
      <c r="CI528" s="8"/>
      <c r="CJ528" s="8"/>
      <c r="CK528" s="8"/>
      <c r="CL528" s="8"/>
      <c r="CM528" s="8"/>
      <c r="CN528" s="8"/>
      <c r="CO528" s="8"/>
      <c r="CP528" s="8"/>
      <c r="CQ528" s="8"/>
      <c r="CR528" s="8"/>
      <c r="CS528" s="8"/>
      <c r="CT528" s="8"/>
      <c r="CU528" s="8"/>
      <c r="CV528" s="8"/>
      <c r="CW528" s="8"/>
      <c r="CX528" s="8"/>
      <c r="CY528" s="8"/>
      <c r="CZ528" s="8"/>
      <c r="DA528" s="8"/>
      <c r="DB528" s="8"/>
      <c r="DC528" s="8"/>
      <c r="DD528" s="8"/>
    </row>
    <row r="529" spans="3:108" x14ac:dyDescent="0.2">
      <c r="C529" s="43"/>
      <c r="D529" s="43"/>
      <c r="E529" s="43"/>
      <c r="F529" s="44"/>
      <c r="H529" s="8"/>
      <c r="I529" s="8"/>
      <c r="J529" s="8"/>
      <c r="K529" s="51"/>
      <c r="L529" s="21"/>
      <c r="M529" s="8"/>
      <c r="N529" s="44"/>
      <c r="O529" s="44"/>
      <c r="P529" s="8"/>
      <c r="Q529" s="8"/>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c r="AV529" s="8"/>
      <c r="AW529" s="8"/>
      <c r="AX529" s="8"/>
      <c r="AY529" s="8"/>
      <c r="AZ529" s="8"/>
      <c r="BA529" s="8"/>
      <c r="BB529" s="8"/>
      <c r="BC529" s="8"/>
      <c r="BD529" s="8"/>
      <c r="BE529" s="8"/>
      <c r="BF529" s="8"/>
      <c r="BG529" s="8"/>
      <c r="BH529" s="8"/>
      <c r="BI529" s="8"/>
      <c r="BJ529" s="8"/>
      <c r="BK529" s="8"/>
      <c r="BL529" s="8"/>
      <c r="BM529" s="8"/>
      <c r="BN529" s="8"/>
      <c r="BO529" s="8"/>
      <c r="BP529" s="8"/>
      <c r="BQ529" s="8"/>
      <c r="BR529" s="8"/>
      <c r="BS529" s="8"/>
      <c r="BT529" s="8"/>
      <c r="BU529" s="8"/>
      <c r="BV529" s="8"/>
      <c r="BW529" s="8"/>
      <c r="BX529" s="8"/>
      <c r="BY529" s="8"/>
      <c r="BZ529" s="8"/>
      <c r="CA529" s="8"/>
      <c r="CB529" s="8"/>
      <c r="CC529" s="8"/>
      <c r="CD529" s="8"/>
      <c r="CE529" s="8"/>
      <c r="CF529" s="8"/>
      <c r="CG529" s="8"/>
      <c r="CH529" s="8"/>
      <c r="CI529" s="8"/>
      <c r="CJ529" s="8"/>
      <c r="CK529" s="8"/>
      <c r="CL529" s="8"/>
      <c r="CM529" s="8"/>
      <c r="CN529" s="8"/>
      <c r="CO529" s="8"/>
      <c r="CP529" s="8"/>
      <c r="CQ529" s="8"/>
      <c r="CR529" s="8"/>
      <c r="CS529" s="8"/>
      <c r="CT529" s="8"/>
      <c r="CU529" s="8"/>
      <c r="CV529" s="8"/>
      <c r="CW529" s="8"/>
      <c r="CX529" s="8"/>
      <c r="CY529" s="8"/>
      <c r="CZ529" s="8"/>
      <c r="DA529" s="8"/>
      <c r="DB529" s="8"/>
      <c r="DC529" s="8"/>
      <c r="DD529" s="8"/>
    </row>
    <row r="530" spans="3:108" x14ac:dyDescent="0.2">
      <c r="C530" s="43"/>
      <c r="D530" s="43"/>
      <c r="E530" s="43"/>
      <c r="F530" s="44"/>
      <c r="H530" s="8"/>
      <c r="I530" s="8"/>
      <c r="J530" s="8"/>
      <c r="K530" s="51"/>
      <c r="L530" s="21"/>
      <c r="M530" s="8"/>
      <c r="N530" s="44"/>
      <c r="O530" s="44"/>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c r="AV530" s="8"/>
      <c r="AW530" s="8"/>
      <c r="AX530" s="8"/>
      <c r="AY530" s="8"/>
      <c r="AZ530" s="8"/>
      <c r="BA530" s="8"/>
      <c r="BB530" s="8"/>
      <c r="BC530" s="8"/>
      <c r="BD530" s="8"/>
      <c r="BE530" s="8"/>
      <c r="BF530" s="8"/>
      <c r="BG530" s="8"/>
      <c r="BH530" s="8"/>
      <c r="BI530" s="8"/>
      <c r="BJ530" s="8"/>
      <c r="BK530" s="8"/>
      <c r="BL530" s="8"/>
      <c r="BM530" s="8"/>
      <c r="BN530" s="8"/>
      <c r="BO530" s="8"/>
      <c r="BP530" s="8"/>
      <c r="BQ530" s="8"/>
      <c r="BR530" s="8"/>
      <c r="BS530" s="8"/>
      <c r="BT530" s="8"/>
      <c r="BU530" s="8"/>
      <c r="BV530" s="8"/>
      <c r="BW530" s="8"/>
      <c r="BX530" s="8"/>
      <c r="BY530" s="8"/>
      <c r="BZ530" s="8"/>
      <c r="CA530" s="8"/>
      <c r="CB530" s="8"/>
      <c r="CC530" s="8"/>
      <c r="CD530" s="8"/>
      <c r="CE530" s="8"/>
      <c r="CF530" s="8"/>
      <c r="CG530" s="8"/>
      <c r="CH530" s="8"/>
      <c r="CI530" s="8"/>
      <c r="CJ530" s="8"/>
      <c r="CK530" s="8"/>
      <c r="CL530" s="8"/>
      <c r="CM530" s="8"/>
      <c r="CN530" s="8"/>
      <c r="CO530" s="8"/>
      <c r="CP530" s="8"/>
      <c r="CQ530" s="8"/>
      <c r="CR530" s="8"/>
      <c r="CS530" s="8"/>
      <c r="CT530" s="8"/>
      <c r="CU530" s="8"/>
      <c r="CV530" s="8"/>
      <c r="CW530" s="8"/>
      <c r="CX530" s="8"/>
      <c r="CY530" s="8"/>
      <c r="CZ530" s="8"/>
      <c r="DA530" s="8"/>
      <c r="DB530" s="8"/>
      <c r="DC530" s="8"/>
      <c r="DD530" s="8"/>
    </row>
    <row r="531" spans="3:108" x14ac:dyDescent="0.2">
      <c r="C531" s="43"/>
      <c r="D531" s="43"/>
      <c r="E531" s="43"/>
      <c r="F531" s="44"/>
      <c r="H531" s="8"/>
      <c r="I531" s="8"/>
      <c r="J531" s="8"/>
      <c r="K531" s="51"/>
      <c r="L531" s="21"/>
      <c r="M531" s="8"/>
      <c r="N531" s="44"/>
      <c r="O531" s="44"/>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c r="AV531" s="8"/>
      <c r="AW531" s="8"/>
      <c r="AX531" s="8"/>
      <c r="AY531" s="8"/>
      <c r="AZ531" s="8"/>
      <c r="BA531" s="8"/>
      <c r="BB531" s="8"/>
      <c r="BC531" s="8"/>
      <c r="BD531" s="8"/>
      <c r="BE531" s="8"/>
      <c r="BF531" s="8"/>
      <c r="BG531" s="8"/>
      <c r="BH531" s="8"/>
      <c r="BI531" s="8"/>
      <c r="BJ531" s="8"/>
      <c r="BK531" s="8"/>
      <c r="BL531" s="8"/>
      <c r="BM531" s="8"/>
      <c r="BN531" s="8"/>
      <c r="BO531" s="8"/>
      <c r="BP531" s="8"/>
      <c r="BQ531" s="8"/>
      <c r="BR531" s="8"/>
      <c r="BS531" s="8"/>
      <c r="BT531" s="8"/>
      <c r="BU531" s="8"/>
      <c r="BV531" s="8"/>
      <c r="BW531" s="8"/>
      <c r="BX531" s="8"/>
      <c r="BY531" s="8"/>
      <c r="BZ531" s="8"/>
      <c r="CA531" s="8"/>
      <c r="CB531" s="8"/>
      <c r="CC531" s="8"/>
      <c r="CD531" s="8"/>
      <c r="CE531" s="8"/>
      <c r="CF531" s="8"/>
      <c r="CG531" s="8"/>
      <c r="CH531" s="8"/>
      <c r="CI531" s="8"/>
      <c r="CJ531" s="8"/>
      <c r="CK531" s="8"/>
      <c r="CL531" s="8"/>
      <c r="CM531" s="8"/>
      <c r="CN531" s="8"/>
      <c r="CO531" s="8"/>
      <c r="CP531" s="8"/>
      <c r="CQ531" s="8"/>
      <c r="CR531" s="8"/>
      <c r="CS531" s="8"/>
      <c r="CT531" s="8"/>
      <c r="CU531" s="8"/>
      <c r="CV531" s="8"/>
      <c r="CW531" s="8"/>
      <c r="CX531" s="8"/>
      <c r="CY531" s="8"/>
      <c r="CZ531" s="8"/>
      <c r="DA531" s="8"/>
      <c r="DB531" s="8"/>
      <c r="DC531" s="8"/>
      <c r="DD531" s="8"/>
    </row>
    <row r="532" spans="3:108" x14ac:dyDescent="0.2">
      <c r="C532" s="43"/>
      <c r="D532" s="43"/>
      <c r="E532" s="43"/>
      <c r="F532" s="44"/>
      <c r="H532" s="8"/>
      <c r="I532" s="8"/>
      <c r="J532" s="8"/>
      <c r="K532" s="51"/>
      <c r="L532" s="21"/>
      <c r="M532" s="8"/>
      <c r="N532" s="44"/>
      <c r="O532" s="44"/>
      <c r="P532" s="8"/>
      <c r="Q532" s="8"/>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c r="AU532" s="8"/>
      <c r="AV532" s="8"/>
      <c r="AW532" s="8"/>
      <c r="AX532" s="8"/>
      <c r="AY532" s="8"/>
      <c r="AZ532" s="8"/>
      <c r="BA532" s="8"/>
      <c r="BB532" s="8"/>
      <c r="BC532" s="8"/>
      <c r="BD532" s="8"/>
      <c r="BE532" s="8"/>
      <c r="BF532" s="8"/>
      <c r="BG532" s="8"/>
      <c r="BH532" s="8"/>
      <c r="BI532" s="8"/>
      <c r="BJ532" s="8"/>
      <c r="BK532" s="8"/>
      <c r="BL532" s="8"/>
      <c r="BM532" s="8"/>
      <c r="BN532" s="8"/>
      <c r="BO532" s="8"/>
      <c r="BP532" s="8"/>
      <c r="BQ532" s="8"/>
      <c r="BR532" s="8"/>
      <c r="BS532" s="8"/>
      <c r="BT532" s="8"/>
      <c r="BU532" s="8"/>
      <c r="BV532" s="8"/>
      <c r="BW532" s="8"/>
      <c r="BX532" s="8"/>
      <c r="BY532" s="8"/>
      <c r="BZ532" s="8"/>
      <c r="CA532" s="8"/>
      <c r="CB532" s="8"/>
      <c r="CC532" s="8"/>
      <c r="CD532" s="8"/>
      <c r="CE532" s="8"/>
      <c r="CF532" s="8"/>
      <c r="CG532" s="8"/>
      <c r="CH532" s="8"/>
      <c r="CI532" s="8"/>
      <c r="CJ532" s="8"/>
      <c r="CK532" s="8"/>
      <c r="CL532" s="8"/>
      <c r="CM532" s="8"/>
      <c r="CN532" s="8"/>
      <c r="CO532" s="8"/>
      <c r="CP532" s="8"/>
      <c r="CQ532" s="8"/>
      <c r="CR532" s="8"/>
      <c r="CS532" s="8"/>
      <c r="CT532" s="8"/>
      <c r="CU532" s="8"/>
      <c r="CV532" s="8"/>
      <c r="CW532" s="8"/>
      <c r="CX532" s="8"/>
      <c r="CY532" s="8"/>
      <c r="CZ532" s="8"/>
      <c r="DA532" s="8"/>
      <c r="DB532" s="8"/>
      <c r="DC532" s="8"/>
      <c r="DD532" s="8"/>
    </row>
    <row r="533" spans="3:108" x14ac:dyDescent="0.2">
      <c r="C533" s="43"/>
      <c r="D533" s="43"/>
      <c r="E533" s="43"/>
      <c r="F533" s="44"/>
      <c r="H533" s="8"/>
      <c r="I533" s="8"/>
      <c r="J533" s="8"/>
      <c r="K533" s="51"/>
      <c r="L533" s="21"/>
      <c r="M533" s="8"/>
      <c r="N533" s="44"/>
      <c r="O533" s="44"/>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c r="AV533" s="8"/>
      <c r="AW533" s="8"/>
      <c r="AX533" s="8"/>
      <c r="AY533" s="8"/>
      <c r="AZ533" s="8"/>
      <c r="BA533" s="8"/>
      <c r="BB533" s="8"/>
      <c r="BC533" s="8"/>
      <c r="BD533" s="8"/>
      <c r="BE533" s="8"/>
      <c r="BF533" s="8"/>
      <c r="BG533" s="8"/>
      <c r="BH533" s="8"/>
      <c r="BI533" s="8"/>
      <c r="BJ533" s="8"/>
      <c r="BK533" s="8"/>
      <c r="BL533" s="8"/>
      <c r="BM533" s="8"/>
      <c r="BN533" s="8"/>
      <c r="BO533" s="8"/>
      <c r="BP533" s="8"/>
      <c r="BQ533" s="8"/>
      <c r="BR533" s="8"/>
      <c r="BS533" s="8"/>
      <c r="BT533" s="8"/>
      <c r="BU533" s="8"/>
      <c r="BV533" s="8"/>
      <c r="BW533" s="8"/>
      <c r="BX533" s="8"/>
      <c r="BY533" s="8"/>
      <c r="BZ533" s="8"/>
      <c r="CA533" s="8"/>
      <c r="CB533" s="8"/>
      <c r="CC533" s="8"/>
      <c r="CD533" s="8"/>
      <c r="CE533" s="8"/>
      <c r="CF533" s="8"/>
      <c r="CG533" s="8"/>
      <c r="CH533" s="8"/>
      <c r="CI533" s="8"/>
      <c r="CJ533" s="8"/>
      <c r="CK533" s="8"/>
      <c r="CL533" s="8"/>
      <c r="CM533" s="8"/>
      <c r="CN533" s="8"/>
      <c r="CO533" s="8"/>
      <c r="CP533" s="8"/>
      <c r="CQ533" s="8"/>
      <c r="CR533" s="8"/>
      <c r="CS533" s="8"/>
      <c r="CT533" s="8"/>
      <c r="CU533" s="8"/>
      <c r="CV533" s="8"/>
      <c r="CW533" s="8"/>
      <c r="CX533" s="8"/>
      <c r="CY533" s="8"/>
      <c r="CZ533" s="8"/>
      <c r="DA533" s="8"/>
      <c r="DB533" s="8"/>
      <c r="DC533" s="8"/>
      <c r="DD533" s="8"/>
    </row>
    <row r="534" spans="3:108" x14ac:dyDescent="0.2">
      <c r="C534" s="43"/>
      <c r="D534" s="43"/>
      <c r="E534" s="43"/>
      <c r="F534" s="44"/>
      <c r="H534" s="8"/>
      <c r="I534" s="8"/>
      <c r="J534" s="8"/>
      <c r="K534" s="51"/>
      <c r="L534" s="21"/>
      <c r="M534" s="8"/>
      <c r="N534" s="44"/>
      <c r="O534" s="44"/>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c r="AZ534" s="8"/>
      <c r="BA534" s="8"/>
      <c r="BB534" s="8"/>
      <c r="BC534" s="8"/>
      <c r="BD534" s="8"/>
      <c r="BE534" s="8"/>
      <c r="BF534" s="8"/>
      <c r="BG534" s="8"/>
      <c r="BH534" s="8"/>
      <c r="BI534" s="8"/>
      <c r="BJ534" s="8"/>
      <c r="BK534" s="8"/>
      <c r="BL534" s="8"/>
      <c r="BM534" s="8"/>
      <c r="BN534" s="8"/>
      <c r="BO534" s="8"/>
      <c r="BP534" s="8"/>
      <c r="BQ534" s="8"/>
      <c r="BR534" s="8"/>
      <c r="BS534" s="8"/>
      <c r="BT534" s="8"/>
      <c r="BU534" s="8"/>
      <c r="BV534" s="8"/>
      <c r="BW534" s="8"/>
      <c r="BX534" s="8"/>
      <c r="BY534" s="8"/>
      <c r="BZ534" s="8"/>
      <c r="CA534" s="8"/>
      <c r="CB534" s="8"/>
      <c r="CC534" s="8"/>
      <c r="CD534" s="8"/>
      <c r="CE534" s="8"/>
      <c r="CF534" s="8"/>
      <c r="CG534" s="8"/>
      <c r="CH534" s="8"/>
      <c r="CI534" s="8"/>
      <c r="CJ534" s="8"/>
      <c r="CK534" s="8"/>
      <c r="CL534" s="8"/>
      <c r="CM534" s="8"/>
      <c r="CN534" s="8"/>
      <c r="CO534" s="8"/>
      <c r="CP534" s="8"/>
      <c r="CQ534" s="8"/>
      <c r="CR534" s="8"/>
      <c r="CS534" s="8"/>
      <c r="CT534" s="8"/>
      <c r="CU534" s="8"/>
      <c r="CV534" s="8"/>
      <c r="CW534" s="8"/>
      <c r="CX534" s="8"/>
      <c r="CY534" s="8"/>
      <c r="CZ534" s="8"/>
      <c r="DA534" s="8"/>
      <c r="DB534" s="8"/>
      <c r="DC534" s="8"/>
      <c r="DD534" s="8"/>
    </row>
    <row r="535" spans="3:108" x14ac:dyDescent="0.2">
      <c r="C535" s="43"/>
      <c r="D535" s="43"/>
      <c r="E535" s="43"/>
      <c r="F535" s="44"/>
      <c r="H535" s="8"/>
      <c r="I535" s="8"/>
      <c r="J535" s="8"/>
      <c r="K535" s="51"/>
      <c r="L535" s="21"/>
      <c r="M535" s="8"/>
      <c r="N535" s="44"/>
      <c r="O535" s="44"/>
      <c r="P535" s="8"/>
      <c r="Q535" s="8"/>
      <c r="R535" s="8"/>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c r="AU535" s="8"/>
      <c r="AV535" s="8"/>
      <c r="AW535" s="8"/>
      <c r="AX535" s="8"/>
      <c r="AY535" s="8"/>
      <c r="AZ535" s="8"/>
      <c r="BA535" s="8"/>
      <c r="BB535" s="8"/>
      <c r="BC535" s="8"/>
      <c r="BD535" s="8"/>
      <c r="BE535" s="8"/>
      <c r="BF535" s="8"/>
      <c r="BG535" s="8"/>
      <c r="BH535" s="8"/>
      <c r="BI535" s="8"/>
      <c r="BJ535" s="8"/>
      <c r="BK535" s="8"/>
      <c r="BL535" s="8"/>
      <c r="BM535" s="8"/>
      <c r="BN535" s="8"/>
      <c r="BO535" s="8"/>
      <c r="BP535" s="8"/>
      <c r="BQ535" s="8"/>
      <c r="BR535" s="8"/>
      <c r="BS535" s="8"/>
      <c r="BT535" s="8"/>
      <c r="BU535" s="8"/>
      <c r="BV535" s="8"/>
      <c r="BW535" s="8"/>
      <c r="BX535" s="8"/>
      <c r="BY535" s="8"/>
      <c r="BZ535" s="8"/>
      <c r="CA535" s="8"/>
      <c r="CB535" s="8"/>
      <c r="CC535" s="8"/>
      <c r="CD535" s="8"/>
      <c r="CE535" s="8"/>
      <c r="CF535" s="8"/>
      <c r="CG535" s="8"/>
      <c r="CH535" s="8"/>
      <c r="CI535" s="8"/>
      <c r="CJ535" s="8"/>
      <c r="CK535" s="8"/>
      <c r="CL535" s="8"/>
      <c r="CM535" s="8"/>
      <c r="CN535" s="8"/>
      <c r="CO535" s="8"/>
      <c r="CP535" s="8"/>
      <c r="CQ535" s="8"/>
      <c r="CR535" s="8"/>
      <c r="CS535" s="8"/>
      <c r="CT535" s="8"/>
      <c r="CU535" s="8"/>
      <c r="CV535" s="8"/>
      <c r="CW535" s="8"/>
      <c r="CX535" s="8"/>
      <c r="CY535" s="8"/>
      <c r="CZ535" s="8"/>
      <c r="DA535" s="8"/>
      <c r="DB535" s="8"/>
      <c r="DC535" s="8"/>
      <c r="DD535" s="8"/>
    </row>
    <row r="536" spans="3:108" x14ac:dyDescent="0.2">
      <c r="C536" s="43"/>
      <c r="D536" s="43"/>
      <c r="E536" s="43"/>
      <c r="F536" s="44"/>
      <c r="H536" s="8"/>
      <c r="I536" s="8"/>
      <c r="J536" s="8"/>
      <c r="K536" s="51"/>
      <c r="L536" s="21"/>
      <c r="M536" s="8"/>
      <c r="N536" s="44"/>
      <c r="O536" s="44"/>
      <c r="P536" s="8"/>
      <c r="Q536" s="8"/>
      <c r="R536" s="8"/>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8"/>
      <c r="AU536" s="8"/>
      <c r="AV536" s="8"/>
      <c r="AW536" s="8"/>
      <c r="AX536" s="8"/>
      <c r="AY536" s="8"/>
      <c r="AZ536" s="8"/>
      <c r="BA536" s="8"/>
      <c r="BB536" s="8"/>
      <c r="BC536" s="8"/>
      <c r="BD536" s="8"/>
      <c r="BE536" s="8"/>
      <c r="BF536" s="8"/>
      <c r="BG536" s="8"/>
      <c r="BH536" s="8"/>
      <c r="BI536" s="8"/>
      <c r="BJ536" s="8"/>
      <c r="BK536" s="8"/>
      <c r="BL536" s="8"/>
      <c r="BM536" s="8"/>
      <c r="BN536" s="8"/>
      <c r="BO536" s="8"/>
      <c r="BP536" s="8"/>
      <c r="BQ536" s="8"/>
      <c r="BR536" s="8"/>
      <c r="BS536" s="8"/>
      <c r="BT536" s="8"/>
      <c r="BU536" s="8"/>
      <c r="BV536" s="8"/>
      <c r="BW536" s="8"/>
      <c r="BX536" s="8"/>
      <c r="BY536" s="8"/>
      <c r="BZ536" s="8"/>
      <c r="CA536" s="8"/>
      <c r="CB536" s="8"/>
      <c r="CC536" s="8"/>
      <c r="CD536" s="8"/>
      <c r="CE536" s="8"/>
      <c r="CF536" s="8"/>
      <c r="CG536" s="8"/>
      <c r="CH536" s="8"/>
      <c r="CI536" s="8"/>
      <c r="CJ536" s="8"/>
      <c r="CK536" s="8"/>
      <c r="CL536" s="8"/>
      <c r="CM536" s="8"/>
      <c r="CN536" s="8"/>
      <c r="CO536" s="8"/>
      <c r="CP536" s="8"/>
      <c r="CQ536" s="8"/>
      <c r="CR536" s="8"/>
      <c r="CS536" s="8"/>
      <c r="CT536" s="8"/>
      <c r="CU536" s="8"/>
      <c r="CV536" s="8"/>
      <c r="CW536" s="8"/>
      <c r="CX536" s="8"/>
      <c r="CY536" s="8"/>
      <c r="CZ536" s="8"/>
      <c r="DA536" s="8"/>
      <c r="DB536" s="8"/>
      <c r="DC536" s="8"/>
      <c r="DD536" s="8"/>
    </row>
    <row r="537" spans="3:108" x14ac:dyDescent="0.2">
      <c r="C537" s="43"/>
      <c r="D537" s="43"/>
      <c r="E537" s="43"/>
      <c r="F537" s="44"/>
      <c r="H537" s="8"/>
      <c r="I537" s="8"/>
      <c r="J537" s="8"/>
      <c r="K537" s="51"/>
      <c r="L537" s="21"/>
      <c r="M537" s="8"/>
      <c r="N537" s="44"/>
      <c r="O537" s="44"/>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c r="AV537" s="8"/>
      <c r="AW537" s="8"/>
      <c r="AX537" s="8"/>
      <c r="AY537" s="8"/>
      <c r="AZ537" s="8"/>
      <c r="BA537" s="8"/>
      <c r="BB537" s="8"/>
      <c r="BC537" s="8"/>
      <c r="BD537" s="8"/>
      <c r="BE537" s="8"/>
      <c r="BF537" s="8"/>
      <c r="BG537" s="8"/>
      <c r="BH537" s="8"/>
      <c r="BI537" s="8"/>
      <c r="BJ537" s="8"/>
      <c r="BK537" s="8"/>
      <c r="BL537" s="8"/>
      <c r="BM537" s="8"/>
      <c r="BN537" s="8"/>
      <c r="BO537" s="8"/>
      <c r="BP537" s="8"/>
      <c r="BQ537" s="8"/>
      <c r="BR537" s="8"/>
      <c r="BS537" s="8"/>
      <c r="BT537" s="8"/>
      <c r="BU537" s="8"/>
      <c r="BV537" s="8"/>
      <c r="BW537" s="8"/>
      <c r="BX537" s="8"/>
      <c r="BY537" s="8"/>
      <c r="BZ537" s="8"/>
      <c r="CA537" s="8"/>
      <c r="CB537" s="8"/>
      <c r="CC537" s="8"/>
      <c r="CD537" s="8"/>
      <c r="CE537" s="8"/>
      <c r="CF537" s="8"/>
      <c r="CG537" s="8"/>
      <c r="CH537" s="8"/>
      <c r="CI537" s="8"/>
      <c r="CJ537" s="8"/>
      <c r="CK537" s="8"/>
      <c r="CL537" s="8"/>
      <c r="CM537" s="8"/>
      <c r="CN537" s="8"/>
      <c r="CO537" s="8"/>
      <c r="CP537" s="8"/>
      <c r="CQ537" s="8"/>
      <c r="CR537" s="8"/>
      <c r="CS537" s="8"/>
      <c r="CT537" s="8"/>
      <c r="CU537" s="8"/>
      <c r="CV537" s="8"/>
      <c r="CW537" s="8"/>
      <c r="CX537" s="8"/>
      <c r="CY537" s="8"/>
      <c r="CZ537" s="8"/>
      <c r="DA537" s="8"/>
      <c r="DB537" s="8"/>
      <c r="DC537" s="8"/>
      <c r="DD537" s="8"/>
    </row>
    <row r="538" spans="3:108" x14ac:dyDescent="0.2">
      <c r="C538" s="43"/>
      <c r="D538" s="43"/>
      <c r="E538" s="43"/>
      <c r="F538" s="44"/>
      <c r="H538" s="8"/>
      <c r="I538" s="8"/>
      <c r="J538" s="8"/>
      <c r="K538" s="51"/>
      <c r="L538" s="21"/>
      <c r="M538" s="8"/>
      <c r="N538" s="44"/>
      <c r="O538" s="44"/>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c r="AZ538" s="8"/>
      <c r="BA538" s="8"/>
      <c r="BB538" s="8"/>
      <c r="BC538" s="8"/>
      <c r="BD538" s="8"/>
      <c r="BE538" s="8"/>
      <c r="BF538" s="8"/>
      <c r="BG538" s="8"/>
      <c r="BH538" s="8"/>
      <c r="BI538" s="8"/>
      <c r="BJ538" s="8"/>
      <c r="BK538" s="8"/>
      <c r="BL538" s="8"/>
      <c r="BM538" s="8"/>
      <c r="BN538" s="8"/>
      <c r="BO538" s="8"/>
      <c r="BP538" s="8"/>
      <c r="BQ538" s="8"/>
      <c r="BR538" s="8"/>
      <c r="BS538" s="8"/>
      <c r="BT538" s="8"/>
      <c r="BU538" s="8"/>
      <c r="BV538" s="8"/>
      <c r="BW538" s="8"/>
      <c r="BX538" s="8"/>
      <c r="BY538" s="8"/>
      <c r="BZ538" s="8"/>
      <c r="CA538" s="8"/>
      <c r="CB538" s="8"/>
      <c r="CC538" s="8"/>
      <c r="CD538" s="8"/>
      <c r="CE538" s="8"/>
      <c r="CF538" s="8"/>
      <c r="CG538" s="8"/>
      <c r="CH538" s="8"/>
      <c r="CI538" s="8"/>
      <c r="CJ538" s="8"/>
      <c r="CK538" s="8"/>
      <c r="CL538" s="8"/>
      <c r="CM538" s="8"/>
      <c r="CN538" s="8"/>
      <c r="CO538" s="8"/>
      <c r="CP538" s="8"/>
      <c r="CQ538" s="8"/>
      <c r="CR538" s="8"/>
      <c r="CS538" s="8"/>
      <c r="CT538" s="8"/>
      <c r="CU538" s="8"/>
      <c r="CV538" s="8"/>
      <c r="CW538" s="8"/>
      <c r="CX538" s="8"/>
      <c r="CY538" s="8"/>
      <c r="CZ538" s="8"/>
      <c r="DA538" s="8"/>
      <c r="DB538" s="8"/>
      <c r="DC538" s="8"/>
      <c r="DD538" s="8"/>
    </row>
    <row r="539" spans="3:108" x14ac:dyDescent="0.2">
      <c r="C539" s="43"/>
      <c r="D539" s="43"/>
      <c r="E539" s="43"/>
      <c r="F539" s="44"/>
      <c r="H539" s="8"/>
      <c r="I539" s="8"/>
      <c r="J539" s="8"/>
      <c r="K539" s="51"/>
      <c r="L539" s="21"/>
      <c r="M539" s="8"/>
      <c r="N539" s="44"/>
      <c r="O539" s="44"/>
      <c r="P539" s="8"/>
      <c r="Q539" s="8"/>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c r="AV539" s="8"/>
      <c r="AW539" s="8"/>
      <c r="AX539" s="8"/>
      <c r="AY539" s="8"/>
      <c r="AZ539" s="8"/>
      <c r="BA539" s="8"/>
      <c r="BB539" s="8"/>
      <c r="BC539" s="8"/>
      <c r="BD539" s="8"/>
      <c r="BE539" s="8"/>
      <c r="BF539" s="8"/>
      <c r="BG539" s="8"/>
      <c r="BH539" s="8"/>
      <c r="BI539" s="8"/>
      <c r="BJ539" s="8"/>
      <c r="BK539" s="8"/>
      <c r="BL539" s="8"/>
      <c r="BM539" s="8"/>
      <c r="BN539" s="8"/>
      <c r="BO539" s="8"/>
      <c r="BP539" s="8"/>
      <c r="BQ539" s="8"/>
      <c r="BR539" s="8"/>
      <c r="BS539" s="8"/>
      <c r="BT539" s="8"/>
      <c r="BU539" s="8"/>
      <c r="BV539" s="8"/>
      <c r="BW539" s="8"/>
      <c r="BX539" s="8"/>
      <c r="BY539" s="8"/>
      <c r="BZ539" s="8"/>
      <c r="CA539" s="8"/>
      <c r="CB539" s="8"/>
      <c r="CC539" s="8"/>
      <c r="CD539" s="8"/>
      <c r="CE539" s="8"/>
      <c r="CF539" s="8"/>
      <c r="CG539" s="8"/>
      <c r="CH539" s="8"/>
      <c r="CI539" s="8"/>
      <c r="CJ539" s="8"/>
      <c r="CK539" s="8"/>
      <c r="CL539" s="8"/>
      <c r="CM539" s="8"/>
      <c r="CN539" s="8"/>
      <c r="CO539" s="8"/>
      <c r="CP539" s="8"/>
      <c r="CQ539" s="8"/>
      <c r="CR539" s="8"/>
      <c r="CS539" s="8"/>
      <c r="CT539" s="8"/>
      <c r="CU539" s="8"/>
      <c r="CV539" s="8"/>
      <c r="CW539" s="8"/>
      <c r="CX539" s="8"/>
      <c r="CY539" s="8"/>
      <c r="CZ539" s="8"/>
      <c r="DA539" s="8"/>
      <c r="DB539" s="8"/>
      <c r="DC539" s="8"/>
      <c r="DD539" s="8"/>
    </row>
    <row r="540" spans="3:108" x14ac:dyDescent="0.2">
      <c r="C540" s="43"/>
      <c r="D540" s="43"/>
      <c r="E540" s="43"/>
      <c r="F540" s="44"/>
      <c r="H540" s="8"/>
      <c r="I540" s="8"/>
      <c r="J540" s="8"/>
      <c r="K540" s="51"/>
      <c r="L540" s="21"/>
      <c r="M540" s="8"/>
      <c r="N540" s="44"/>
      <c r="O540" s="44"/>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c r="AZ540" s="8"/>
      <c r="BA540" s="8"/>
      <c r="BB540" s="8"/>
      <c r="BC540" s="8"/>
      <c r="BD540" s="8"/>
      <c r="BE540" s="8"/>
      <c r="BF540" s="8"/>
      <c r="BG540" s="8"/>
      <c r="BH540" s="8"/>
      <c r="BI540" s="8"/>
      <c r="BJ540" s="8"/>
      <c r="BK540" s="8"/>
      <c r="BL540" s="8"/>
      <c r="BM540" s="8"/>
      <c r="BN540" s="8"/>
      <c r="BO540" s="8"/>
      <c r="BP540" s="8"/>
      <c r="BQ540" s="8"/>
      <c r="BR540" s="8"/>
      <c r="BS540" s="8"/>
      <c r="BT540" s="8"/>
      <c r="BU540" s="8"/>
      <c r="BV540" s="8"/>
      <c r="BW540" s="8"/>
      <c r="BX540" s="8"/>
      <c r="BY540" s="8"/>
      <c r="BZ540" s="8"/>
      <c r="CA540" s="8"/>
      <c r="CB540" s="8"/>
      <c r="CC540" s="8"/>
      <c r="CD540" s="8"/>
      <c r="CE540" s="8"/>
      <c r="CF540" s="8"/>
      <c r="CG540" s="8"/>
      <c r="CH540" s="8"/>
      <c r="CI540" s="8"/>
      <c r="CJ540" s="8"/>
      <c r="CK540" s="8"/>
      <c r="CL540" s="8"/>
      <c r="CM540" s="8"/>
      <c r="CN540" s="8"/>
      <c r="CO540" s="8"/>
      <c r="CP540" s="8"/>
      <c r="CQ540" s="8"/>
      <c r="CR540" s="8"/>
      <c r="CS540" s="8"/>
      <c r="CT540" s="8"/>
      <c r="CU540" s="8"/>
      <c r="CV540" s="8"/>
      <c r="CW540" s="8"/>
      <c r="CX540" s="8"/>
      <c r="CY540" s="8"/>
      <c r="CZ540" s="8"/>
      <c r="DA540" s="8"/>
      <c r="DB540" s="8"/>
      <c r="DC540" s="8"/>
      <c r="DD540" s="8"/>
    </row>
    <row r="541" spans="3:108" x14ac:dyDescent="0.2">
      <c r="C541" s="43"/>
      <c r="D541" s="43"/>
      <c r="E541" s="43"/>
      <c r="F541" s="44"/>
      <c r="H541" s="8"/>
      <c r="I541" s="8"/>
      <c r="J541" s="8"/>
      <c r="K541" s="51"/>
      <c r="L541" s="21"/>
      <c r="M541" s="8"/>
      <c r="N541" s="44"/>
      <c r="O541" s="44"/>
      <c r="P541" s="8"/>
      <c r="Q541" s="8"/>
      <c r="R541" s="8"/>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8"/>
      <c r="AU541" s="8"/>
      <c r="AV541" s="8"/>
      <c r="AW541" s="8"/>
      <c r="AX541" s="8"/>
      <c r="AY541" s="8"/>
      <c r="AZ541" s="8"/>
      <c r="BA541" s="8"/>
      <c r="BB541" s="8"/>
      <c r="BC541" s="8"/>
      <c r="BD541" s="8"/>
      <c r="BE541" s="8"/>
      <c r="BF541" s="8"/>
      <c r="BG541" s="8"/>
      <c r="BH541" s="8"/>
      <c r="BI541" s="8"/>
      <c r="BJ541" s="8"/>
      <c r="BK541" s="8"/>
      <c r="BL541" s="8"/>
      <c r="BM541" s="8"/>
      <c r="BN541" s="8"/>
      <c r="BO541" s="8"/>
      <c r="BP541" s="8"/>
      <c r="BQ541" s="8"/>
      <c r="BR541" s="8"/>
      <c r="BS541" s="8"/>
      <c r="BT541" s="8"/>
      <c r="BU541" s="8"/>
      <c r="BV541" s="8"/>
      <c r="BW541" s="8"/>
      <c r="BX541" s="8"/>
      <c r="BY541" s="8"/>
      <c r="BZ541" s="8"/>
      <c r="CA541" s="8"/>
      <c r="CB541" s="8"/>
      <c r="CC541" s="8"/>
      <c r="CD541" s="8"/>
      <c r="CE541" s="8"/>
      <c r="CF541" s="8"/>
      <c r="CG541" s="8"/>
      <c r="CH541" s="8"/>
      <c r="CI541" s="8"/>
      <c r="CJ541" s="8"/>
      <c r="CK541" s="8"/>
      <c r="CL541" s="8"/>
      <c r="CM541" s="8"/>
      <c r="CN541" s="8"/>
      <c r="CO541" s="8"/>
      <c r="CP541" s="8"/>
      <c r="CQ541" s="8"/>
      <c r="CR541" s="8"/>
      <c r="CS541" s="8"/>
      <c r="CT541" s="8"/>
      <c r="CU541" s="8"/>
      <c r="CV541" s="8"/>
      <c r="CW541" s="8"/>
      <c r="CX541" s="8"/>
      <c r="CY541" s="8"/>
      <c r="CZ541" s="8"/>
      <c r="DA541" s="8"/>
      <c r="DB541" s="8"/>
      <c r="DC541" s="8"/>
      <c r="DD541" s="8"/>
    </row>
    <row r="542" spans="3:108" x14ac:dyDescent="0.2">
      <c r="C542" s="43"/>
      <c r="D542" s="43"/>
      <c r="E542" s="43"/>
      <c r="F542" s="44"/>
      <c r="H542" s="8"/>
      <c r="I542" s="8"/>
      <c r="J542" s="8"/>
      <c r="K542" s="51"/>
      <c r="L542" s="21"/>
      <c r="M542" s="8"/>
      <c r="N542" s="44"/>
      <c r="O542" s="44"/>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c r="AZ542" s="8"/>
      <c r="BA542" s="8"/>
      <c r="BB542" s="8"/>
      <c r="BC542" s="8"/>
      <c r="BD542" s="8"/>
      <c r="BE542" s="8"/>
      <c r="BF542" s="8"/>
      <c r="BG542" s="8"/>
      <c r="BH542" s="8"/>
      <c r="BI542" s="8"/>
      <c r="BJ542" s="8"/>
      <c r="BK542" s="8"/>
      <c r="BL542" s="8"/>
      <c r="BM542" s="8"/>
      <c r="BN542" s="8"/>
      <c r="BO542" s="8"/>
      <c r="BP542" s="8"/>
      <c r="BQ542" s="8"/>
      <c r="BR542" s="8"/>
      <c r="BS542" s="8"/>
      <c r="BT542" s="8"/>
      <c r="BU542" s="8"/>
      <c r="BV542" s="8"/>
      <c r="BW542" s="8"/>
      <c r="BX542" s="8"/>
      <c r="BY542" s="8"/>
      <c r="BZ542" s="8"/>
      <c r="CA542" s="8"/>
      <c r="CB542" s="8"/>
      <c r="CC542" s="8"/>
      <c r="CD542" s="8"/>
      <c r="CE542" s="8"/>
      <c r="CF542" s="8"/>
      <c r="CG542" s="8"/>
      <c r="CH542" s="8"/>
      <c r="CI542" s="8"/>
      <c r="CJ542" s="8"/>
      <c r="CK542" s="8"/>
      <c r="CL542" s="8"/>
      <c r="CM542" s="8"/>
      <c r="CN542" s="8"/>
      <c r="CO542" s="8"/>
      <c r="CP542" s="8"/>
      <c r="CQ542" s="8"/>
      <c r="CR542" s="8"/>
      <c r="CS542" s="8"/>
      <c r="CT542" s="8"/>
      <c r="CU542" s="8"/>
      <c r="CV542" s="8"/>
      <c r="CW542" s="8"/>
      <c r="CX542" s="8"/>
      <c r="CY542" s="8"/>
      <c r="CZ542" s="8"/>
      <c r="DA542" s="8"/>
      <c r="DB542" s="8"/>
      <c r="DC542" s="8"/>
      <c r="DD542" s="8"/>
    </row>
    <row r="543" spans="3:108" x14ac:dyDescent="0.2">
      <c r="C543" s="43"/>
      <c r="D543" s="43"/>
      <c r="E543" s="43"/>
      <c r="F543" s="44"/>
      <c r="H543" s="8"/>
      <c r="I543" s="8"/>
      <c r="J543" s="8"/>
      <c r="K543" s="51"/>
      <c r="L543" s="21"/>
      <c r="M543" s="8"/>
      <c r="N543" s="44"/>
      <c r="O543" s="44"/>
      <c r="P543" s="8"/>
      <c r="Q543" s="8"/>
      <c r="R543" s="8"/>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c r="AU543" s="8"/>
      <c r="AV543" s="8"/>
      <c r="AW543" s="8"/>
      <c r="AX543" s="8"/>
      <c r="AY543" s="8"/>
      <c r="AZ543" s="8"/>
      <c r="BA543" s="8"/>
      <c r="BB543" s="8"/>
      <c r="BC543" s="8"/>
      <c r="BD543" s="8"/>
      <c r="BE543" s="8"/>
      <c r="BF543" s="8"/>
      <c r="BG543" s="8"/>
      <c r="BH543" s="8"/>
      <c r="BI543" s="8"/>
      <c r="BJ543" s="8"/>
      <c r="BK543" s="8"/>
      <c r="BL543" s="8"/>
      <c r="BM543" s="8"/>
      <c r="BN543" s="8"/>
      <c r="BO543" s="8"/>
      <c r="BP543" s="8"/>
      <c r="BQ543" s="8"/>
      <c r="BR543" s="8"/>
      <c r="BS543" s="8"/>
      <c r="BT543" s="8"/>
      <c r="BU543" s="8"/>
      <c r="BV543" s="8"/>
      <c r="BW543" s="8"/>
      <c r="BX543" s="8"/>
      <c r="BY543" s="8"/>
      <c r="BZ543" s="8"/>
      <c r="CA543" s="8"/>
      <c r="CB543" s="8"/>
      <c r="CC543" s="8"/>
      <c r="CD543" s="8"/>
      <c r="CE543" s="8"/>
      <c r="CF543" s="8"/>
      <c r="CG543" s="8"/>
      <c r="CH543" s="8"/>
      <c r="CI543" s="8"/>
      <c r="CJ543" s="8"/>
      <c r="CK543" s="8"/>
      <c r="CL543" s="8"/>
      <c r="CM543" s="8"/>
      <c r="CN543" s="8"/>
      <c r="CO543" s="8"/>
      <c r="CP543" s="8"/>
      <c r="CQ543" s="8"/>
      <c r="CR543" s="8"/>
      <c r="CS543" s="8"/>
      <c r="CT543" s="8"/>
      <c r="CU543" s="8"/>
      <c r="CV543" s="8"/>
      <c r="CW543" s="8"/>
      <c r="CX543" s="8"/>
      <c r="CY543" s="8"/>
      <c r="CZ543" s="8"/>
      <c r="DA543" s="8"/>
      <c r="DB543" s="8"/>
      <c r="DC543" s="8"/>
      <c r="DD543" s="8"/>
    </row>
    <row r="544" spans="3:108" x14ac:dyDescent="0.2">
      <c r="C544" s="43"/>
      <c r="D544" s="43"/>
      <c r="E544" s="43"/>
      <c r="F544" s="44"/>
      <c r="H544" s="8"/>
      <c r="I544" s="8"/>
      <c r="J544" s="8"/>
      <c r="K544" s="51"/>
      <c r="L544" s="21"/>
      <c r="M544" s="8"/>
      <c r="N544" s="44"/>
      <c r="O544" s="44"/>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c r="AZ544" s="8"/>
      <c r="BA544" s="8"/>
      <c r="BB544" s="8"/>
      <c r="BC544" s="8"/>
      <c r="BD544" s="8"/>
      <c r="BE544" s="8"/>
      <c r="BF544" s="8"/>
      <c r="BG544" s="8"/>
      <c r="BH544" s="8"/>
      <c r="BI544" s="8"/>
      <c r="BJ544" s="8"/>
      <c r="BK544" s="8"/>
      <c r="BL544" s="8"/>
      <c r="BM544" s="8"/>
      <c r="BN544" s="8"/>
      <c r="BO544" s="8"/>
      <c r="BP544" s="8"/>
      <c r="BQ544" s="8"/>
      <c r="BR544" s="8"/>
      <c r="BS544" s="8"/>
      <c r="BT544" s="8"/>
      <c r="BU544" s="8"/>
      <c r="BV544" s="8"/>
      <c r="BW544" s="8"/>
      <c r="BX544" s="8"/>
      <c r="BY544" s="8"/>
      <c r="BZ544" s="8"/>
      <c r="CA544" s="8"/>
      <c r="CB544" s="8"/>
      <c r="CC544" s="8"/>
      <c r="CD544" s="8"/>
      <c r="CE544" s="8"/>
      <c r="CF544" s="8"/>
      <c r="CG544" s="8"/>
      <c r="CH544" s="8"/>
      <c r="CI544" s="8"/>
      <c r="CJ544" s="8"/>
      <c r="CK544" s="8"/>
      <c r="CL544" s="8"/>
      <c r="CM544" s="8"/>
      <c r="CN544" s="8"/>
      <c r="CO544" s="8"/>
      <c r="CP544" s="8"/>
      <c r="CQ544" s="8"/>
      <c r="CR544" s="8"/>
      <c r="CS544" s="8"/>
      <c r="CT544" s="8"/>
      <c r="CU544" s="8"/>
      <c r="CV544" s="8"/>
      <c r="CW544" s="8"/>
      <c r="CX544" s="8"/>
      <c r="CY544" s="8"/>
      <c r="CZ544" s="8"/>
      <c r="DA544" s="8"/>
      <c r="DB544" s="8"/>
      <c r="DC544" s="8"/>
      <c r="DD544" s="8"/>
    </row>
    <row r="545" spans="3:108" x14ac:dyDescent="0.2">
      <c r="C545" s="43"/>
      <c r="D545" s="43"/>
      <c r="E545" s="43"/>
      <c r="F545" s="44"/>
      <c r="H545" s="8"/>
      <c r="I545" s="8"/>
      <c r="J545" s="8"/>
      <c r="K545" s="51"/>
      <c r="L545" s="21"/>
      <c r="M545" s="8"/>
      <c r="N545" s="44"/>
      <c r="O545" s="44"/>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c r="AZ545" s="8"/>
      <c r="BA545" s="8"/>
      <c r="BB545" s="8"/>
      <c r="BC545" s="8"/>
      <c r="BD545" s="8"/>
      <c r="BE545" s="8"/>
      <c r="BF545" s="8"/>
      <c r="BG545" s="8"/>
      <c r="BH545" s="8"/>
      <c r="BI545" s="8"/>
      <c r="BJ545" s="8"/>
      <c r="BK545" s="8"/>
      <c r="BL545" s="8"/>
      <c r="BM545" s="8"/>
      <c r="BN545" s="8"/>
      <c r="BO545" s="8"/>
      <c r="BP545" s="8"/>
      <c r="BQ545" s="8"/>
      <c r="BR545" s="8"/>
      <c r="BS545" s="8"/>
      <c r="BT545" s="8"/>
      <c r="BU545" s="8"/>
      <c r="BV545" s="8"/>
      <c r="BW545" s="8"/>
      <c r="BX545" s="8"/>
      <c r="BY545" s="8"/>
      <c r="BZ545" s="8"/>
      <c r="CA545" s="8"/>
      <c r="CB545" s="8"/>
      <c r="CC545" s="8"/>
      <c r="CD545" s="8"/>
      <c r="CE545" s="8"/>
      <c r="CF545" s="8"/>
      <c r="CG545" s="8"/>
      <c r="CH545" s="8"/>
      <c r="CI545" s="8"/>
      <c r="CJ545" s="8"/>
      <c r="CK545" s="8"/>
      <c r="CL545" s="8"/>
      <c r="CM545" s="8"/>
      <c r="CN545" s="8"/>
      <c r="CO545" s="8"/>
      <c r="CP545" s="8"/>
      <c r="CQ545" s="8"/>
      <c r="CR545" s="8"/>
      <c r="CS545" s="8"/>
      <c r="CT545" s="8"/>
      <c r="CU545" s="8"/>
      <c r="CV545" s="8"/>
      <c r="CW545" s="8"/>
      <c r="CX545" s="8"/>
      <c r="CY545" s="8"/>
      <c r="CZ545" s="8"/>
      <c r="DA545" s="8"/>
      <c r="DB545" s="8"/>
      <c r="DC545" s="8"/>
      <c r="DD545" s="8"/>
    </row>
    <row r="546" spans="3:108" x14ac:dyDescent="0.2">
      <c r="C546" s="43"/>
      <c r="D546" s="43"/>
      <c r="E546" s="43"/>
      <c r="F546" s="44"/>
      <c r="H546" s="8"/>
      <c r="I546" s="8"/>
      <c r="J546" s="8"/>
      <c r="K546" s="51"/>
      <c r="L546" s="21"/>
      <c r="M546" s="8"/>
      <c r="N546" s="44"/>
      <c r="O546" s="44"/>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c r="AZ546" s="8"/>
      <c r="BA546" s="8"/>
      <c r="BB546" s="8"/>
      <c r="BC546" s="8"/>
      <c r="BD546" s="8"/>
      <c r="BE546" s="8"/>
      <c r="BF546" s="8"/>
      <c r="BG546" s="8"/>
      <c r="BH546" s="8"/>
      <c r="BI546" s="8"/>
      <c r="BJ546" s="8"/>
      <c r="BK546" s="8"/>
      <c r="BL546" s="8"/>
      <c r="BM546" s="8"/>
      <c r="BN546" s="8"/>
      <c r="BO546" s="8"/>
      <c r="BP546" s="8"/>
      <c r="BQ546" s="8"/>
      <c r="BR546" s="8"/>
      <c r="BS546" s="8"/>
      <c r="BT546" s="8"/>
      <c r="BU546" s="8"/>
      <c r="BV546" s="8"/>
      <c r="BW546" s="8"/>
      <c r="BX546" s="8"/>
      <c r="BY546" s="8"/>
      <c r="BZ546" s="8"/>
      <c r="CA546" s="8"/>
      <c r="CB546" s="8"/>
      <c r="CC546" s="8"/>
      <c r="CD546" s="8"/>
      <c r="CE546" s="8"/>
      <c r="CF546" s="8"/>
      <c r="CG546" s="8"/>
      <c r="CH546" s="8"/>
      <c r="CI546" s="8"/>
      <c r="CJ546" s="8"/>
      <c r="CK546" s="8"/>
      <c r="CL546" s="8"/>
      <c r="CM546" s="8"/>
      <c r="CN546" s="8"/>
      <c r="CO546" s="8"/>
      <c r="CP546" s="8"/>
      <c r="CQ546" s="8"/>
      <c r="CR546" s="8"/>
      <c r="CS546" s="8"/>
      <c r="CT546" s="8"/>
      <c r="CU546" s="8"/>
      <c r="CV546" s="8"/>
      <c r="CW546" s="8"/>
      <c r="CX546" s="8"/>
      <c r="CY546" s="8"/>
      <c r="CZ546" s="8"/>
      <c r="DA546" s="8"/>
      <c r="DB546" s="8"/>
      <c r="DC546" s="8"/>
      <c r="DD546" s="8"/>
    </row>
    <row r="547" spans="3:108" x14ac:dyDescent="0.2">
      <c r="C547" s="43"/>
      <c r="D547" s="43"/>
      <c r="E547" s="43"/>
      <c r="F547" s="44"/>
      <c r="H547" s="8"/>
      <c r="I547" s="8"/>
      <c r="J547" s="8"/>
      <c r="K547" s="51"/>
      <c r="L547" s="21"/>
      <c r="M547" s="8"/>
      <c r="N547" s="44"/>
      <c r="O547" s="44"/>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c r="AV547" s="8"/>
      <c r="AW547" s="8"/>
      <c r="AX547" s="8"/>
      <c r="AY547" s="8"/>
      <c r="AZ547" s="8"/>
      <c r="BA547" s="8"/>
      <c r="BB547" s="8"/>
      <c r="BC547" s="8"/>
      <c r="BD547" s="8"/>
      <c r="BE547" s="8"/>
      <c r="BF547" s="8"/>
      <c r="BG547" s="8"/>
      <c r="BH547" s="8"/>
      <c r="BI547" s="8"/>
      <c r="BJ547" s="8"/>
      <c r="BK547" s="8"/>
      <c r="BL547" s="8"/>
      <c r="BM547" s="8"/>
      <c r="BN547" s="8"/>
      <c r="BO547" s="8"/>
      <c r="BP547" s="8"/>
      <c r="BQ547" s="8"/>
      <c r="BR547" s="8"/>
      <c r="BS547" s="8"/>
      <c r="BT547" s="8"/>
      <c r="BU547" s="8"/>
      <c r="BV547" s="8"/>
      <c r="BW547" s="8"/>
      <c r="BX547" s="8"/>
      <c r="BY547" s="8"/>
      <c r="BZ547" s="8"/>
      <c r="CA547" s="8"/>
      <c r="CB547" s="8"/>
      <c r="CC547" s="8"/>
      <c r="CD547" s="8"/>
      <c r="CE547" s="8"/>
      <c r="CF547" s="8"/>
      <c r="CG547" s="8"/>
      <c r="CH547" s="8"/>
      <c r="CI547" s="8"/>
      <c r="CJ547" s="8"/>
      <c r="CK547" s="8"/>
      <c r="CL547" s="8"/>
      <c r="CM547" s="8"/>
      <c r="CN547" s="8"/>
      <c r="CO547" s="8"/>
      <c r="CP547" s="8"/>
      <c r="CQ547" s="8"/>
      <c r="CR547" s="8"/>
      <c r="CS547" s="8"/>
      <c r="CT547" s="8"/>
      <c r="CU547" s="8"/>
      <c r="CV547" s="8"/>
      <c r="CW547" s="8"/>
      <c r="CX547" s="8"/>
      <c r="CY547" s="8"/>
      <c r="CZ547" s="8"/>
      <c r="DA547" s="8"/>
      <c r="DB547" s="8"/>
      <c r="DC547" s="8"/>
      <c r="DD547" s="8"/>
    </row>
    <row r="548" spans="3:108" x14ac:dyDescent="0.2">
      <c r="C548" s="43"/>
      <c r="D548" s="43"/>
      <c r="E548" s="43"/>
      <c r="F548" s="44"/>
      <c r="H548" s="8"/>
      <c r="I548" s="8"/>
      <c r="J548" s="8"/>
      <c r="K548" s="51"/>
      <c r="L548" s="21"/>
      <c r="M548" s="8"/>
      <c r="N548" s="44"/>
      <c r="O548" s="44"/>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c r="AZ548" s="8"/>
      <c r="BA548" s="8"/>
      <c r="BB548" s="8"/>
      <c r="BC548" s="8"/>
      <c r="BD548" s="8"/>
      <c r="BE548" s="8"/>
      <c r="BF548" s="8"/>
      <c r="BG548" s="8"/>
      <c r="BH548" s="8"/>
      <c r="BI548" s="8"/>
      <c r="BJ548" s="8"/>
      <c r="BK548" s="8"/>
      <c r="BL548" s="8"/>
      <c r="BM548" s="8"/>
      <c r="BN548" s="8"/>
      <c r="BO548" s="8"/>
      <c r="BP548" s="8"/>
      <c r="BQ548" s="8"/>
      <c r="BR548" s="8"/>
      <c r="BS548" s="8"/>
      <c r="BT548" s="8"/>
      <c r="BU548" s="8"/>
      <c r="BV548" s="8"/>
      <c r="BW548" s="8"/>
      <c r="BX548" s="8"/>
      <c r="BY548" s="8"/>
      <c r="BZ548" s="8"/>
      <c r="CA548" s="8"/>
      <c r="CB548" s="8"/>
      <c r="CC548" s="8"/>
      <c r="CD548" s="8"/>
      <c r="CE548" s="8"/>
      <c r="CF548" s="8"/>
      <c r="CG548" s="8"/>
      <c r="CH548" s="8"/>
      <c r="CI548" s="8"/>
      <c r="CJ548" s="8"/>
      <c r="CK548" s="8"/>
      <c r="CL548" s="8"/>
      <c r="CM548" s="8"/>
      <c r="CN548" s="8"/>
      <c r="CO548" s="8"/>
      <c r="CP548" s="8"/>
      <c r="CQ548" s="8"/>
      <c r="CR548" s="8"/>
      <c r="CS548" s="8"/>
      <c r="CT548" s="8"/>
      <c r="CU548" s="8"/>
      <c r="CV548" s="8"/>
      <c r="CW548" s="8"/>
      <c r="CX548" s="8"/>
      <c r="CY548" s="8"/>
      <c r="CZ548" s="8"/>
      <c r="DA548" s="8"/>
      <c r="DB548" s="8"/>
      <c r="DC548" s="8"/>
      <c r="DD548" s="8"/>
    </row>
    <row r="549" spans="3:108" x14ac:dyDescent="0.2">
      <c r="C549" s="43"/>
      <c r="D549" s="43"/>
      <c r="E549" s="43"/>
      <c r="F549" s="44"/>
      <c r="H549" s="8"/>
      <c r="I549" s="8"/>
      <c r="J549" s="8"/>
      <c r="K549" s="51"/>
      <c r="L549" s="21"/>
      <c r="M549" s="8"/>
      <c r="N549" s="44"/>
      <c r="O549" s="44"/>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8"/>
      <c r="AW549" s="8"/>
      <c r="AX549" s="8"/>
      <c r="AY549" s="8"/>
      <c r="AZ549" s="8"/>
      <c r="BA549" s="8"/>
      <c r="BB549" s="8"/>
      <c r="BC549" s="8"/>
      <c r="BD549" s="8"/>
      <c r="BE549" s="8"/>
      <c r="BF549" s="8"/>
      <c r="BG549" s="8"/>
      <c r="BH549" s="8"/>
      <c r="BI549" s="8"/>
      <c r="BJ549" s="8"/>
      <c r="BK549" s="8"/>
      <c r="BL549" s="8"/>
      <c r="BM549" s="8"/>
      <c r="BN549" s="8"/>
      <c r="BO549" s="8"/>
      <c r="BP549" s="8"/>
      <c r="BQ549" s="8"/>
      <c r="BR549" s="8"/>
      <c r="BS549" s="8"/>
      <c r="BT549" s="8"/>
      <c r="BU549" s="8"/>
      <c r="BV549" s="8"/>
      <c r="BW549" s="8"/>
      <c r="BX549" s="8"/>
      <c r="BY549" s="8"/>
      <c r="BZ549" s="8"/>
      <c r="CA549" s="8"/>
      <c r="CB549" s="8"/>
      <c r="CC549" s="8"/>
      <c r="CD549" s="8"/>
      <c r="CE549" s="8"/>
      <c r="CF549" s="8"/>
      <c r="CG549" s="8"/>
      <c r="CH549" s="8"/>
      <c r="CI549" s="8"/>
      <c r="CJ549" s="8"/>
      <c r="CK549" s="8"/>
      <c r="CL549" s="8"/>
      <c r="CM549" s="8"/>
      <c r="CN549" s="8"/>
      <c r="CO549" s="8"/>
      <c r="CP549" s="8"/>
      <c r="CQ549" s="8"/>
      <c r="CR549" s="8"/>
      <c r="CS549" s="8"/>
      <c r="CT549" s="8"/>
      <c r="CU549" s="8"/>
      <c r="CV549" s="8"/>
      <c r="CW549" s="8"/>
      <c r="CX549" s="8"/>
      <c r="CY549" s="8"/>
      <c r="CZ549" s="8"/>
      <c r="DA549" s="8"/>
      <c r="DB549" s="8"/>
      <c r="DC549" s="8"/>
      <c r="DD549" s="8"/>
    </row>
    <row r="550" spans="3:108" x14ac:dyDescent="0.2">
      <c r="C550" s="43"/>
      <c r="D550" s="43"/>
      <c r="E550" s="43"/>
      <c r="F550" s="44"/>
      <c r="H550" s="8"/>
      <c r="I550" s="8"/>
      <c r="J550" s="8"/>
      <c r="K550" s="51"/>
      <c r="L550" s="21"/>
      <c r="M550" s="8"/>
      <c r="N550" s="44"/>
      <c r="O550" s="44"/>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c r="AZ550" s="8"/>
      <c r="BA550" s="8"/>
      <c r="BB550" s="8"/>
      <c r="BC550" s="8"/>
      <c r="BD550" s="8"/>
      <c r="BE550" s="8"/>
      <c r="BF550" s="8"/>
      <c r="BG550" s="8"/>
      <c r="BH550" s="8"/>
      <c r="BI550" s="8"/>
      <c r="BJ550" s="8"/>
      <c r="BK550" s="8"/>
      <c r="BL550" s="8"/>
      <c r="BM550" s="8"/>
      <c r="BN550" s="8"/>
      <c r="BO550" s="8"/>
      <c r="BP550" s="8"/>
      <c r="BQ550" s="8"/>
      <c r="BR550" s="8"/>
      <c r="BS550" s="8"/>
      <c r="BT550" s="8"/>
      <c r="BU550" s="8"/>
      <c r="BV550" s="8"/>
      <c r="BW550" s="8"/>
      <c r="BX550" s="8"/>
      <c r="BY550" s="8"/>
      <c r="BZ550" s="8"/>
      <c r="CA550" s="8"/>
      <c r="CB550" s="8"/>
      <c r="CC550" s="8"/>
      <c r="CD550" s="8"/>
      <c r="CE550" s="8"/>
      <c r="CF550" s="8"/>
      <c r="CG550" s="8"/>
      <c r="CH550" s="8"/>
      <c r="CI550" s="8"/>
      <c r="CJ550" s="8"/>
      <c r="CK550" s="8"/>
      <c r="CL550" s="8"/>
      <c r="CM550" s="8"/>
      <c r="CN550" s="8"/>
      <c r="CO550" s="8"/>
      <c r="CP550" s="8"/>
      <c r="CQ550" s="8"/>
      <c r="CR550" s="8"/>
      <c r="CS550" s="8"/>
      <c r="CT550" s="8"/>
      <c r="CU550" s="8"/>
      <c r="CV550" s="8"/>
      <c r="CW550" s="8"/>
      <c r="CX550" s="8"/>
      <c r="CY550" s="8"/>
      <c r="CZ550" s="8"/>
      <c r="DA550" s="8"/>
      <c r="DB550" s="8"/>
      <c r="DC550" s="8"/>
      <c r="DD550" s="8"/>
    </row>
    <row r="551" spans="3:108" x14ac:dyDescent="0.2">
      <c r="C551" s="43"/>
      <c r="D551" s="43"/>
      <c r="E551" s="43"/>
      <c r="F551" s="44"/>
      <c r="H551" s="8"/>
      <c r="I551" s="8"/>
      <c r="J551" s="8"/>
      <c r="K551" s="51"/>
      <c r="L551" s="21"/>
      <c r="M551" s="8"/>
      <c r="N551" s="44"/>
      <c r="O551" s="44"/>
      <c r="P551" s="8"/>
      <c r="Q551" s="8"/>
      <c r="R551" s="8"/>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c r="AU551" s="8"/>
      <c r="AV551" s="8"/>
      <c r="AW551" s="8"/>
      <c r="AX551" s="8"/>
      <c r="AY551" s="8"/>
      <c r="AZ551" s="8"/>
      <c r="BA551" s="8"/>
      <c r="BB551" s="8"/>
      <c r="BC551" s="8"/>
      <c r="BD551" s="8"/>
      <c r="BE551" s="8"/>
      <c r="BF551" s="8"/>
      <c r="BG551" s="8"/>
      <c r="BH551" s="8"/>
      <c r="BI551" s="8"/>
      <c r="BJ551" s="8"/>
      <c r="BK551" s="8"/>
      <c r="BL551" s="8"/>
      <c r="BM551" s="8"/>
      <c r="BN551" s="8"/>
      <c r="BO551" s="8"/>
      <c r="BP551" s="8"/>
      <c r="BQ551" s="8"/>
      <c r="BR551" s="8"/>
      <c r="BS551" s="8"/>
      <c r="BT551" s="8"/>
      <c r="BU551" s="8"/>
      <c r="BV551" s="8"/>
      <c r="BW551" s="8"/>
      <c r="BX551" s="8"/>
      <c r="BY551" s="8"/>
      <c r="BZ551" s="8"/>
      <c r="CA551" s="8"/>
      <c r="CB551" s="8"/>
      <c r="CC551" s="8"/>
      <c r="CD551" s="8"/>
      <c r="CE551" s="8"/>
      <c r="CF551" s="8"/>
      <c r="CG551" s="8"/>
      <c r="CH551" s="8"/>
      <c r="CI551" s="8"/>
      <c r="CJ551" s="8"/>
      <c r="CK551" s="8"/>
      <c r="CL551" s="8"/>
      <c r="CM551" s="8"/>
      <c r="CN551" s="8"/>
      <c r="CO551" s="8"/>
      <c r="CP551" s="8"/>
      <c r="CQ551" s="8"/>
      <c r="CR551" s="8"/>
      <c r="CS551" s="8"/>
      <c r="CT551" s="8"/>
      <c r="CU551" s="8"/>
      <c r="CV551" s="8"/>
      <c r="CW551" s="8"/>
      <c r="CX551" s="8"/>
      <c r="CY551" s="8"/>
      <c r="CZ551" s="8"/>
      <c r="DA551" s="8"/>
      <c r="DB551" s="8"/>
      <c r="DC551" s="8"/>
      <c r="DD551" s="8"/>
    </row>
    <row r="552" spans="3:108" x14ac:dyDescent="0.2">
      <c r="C552" s="43"/>
      <c r="D552" s="43"/>
      <c r="E552" s="43"/>
      <c r="F552" s="44"/>
      <c r="H552" s="8"/>
      <c r="I552" s="8"/>
      <c r="J552" s="8"/>
      <c r="K552" s="51"/>
      <c r="L552" s="21"/>
      <c r="M552" s="8"/>
      <c r="N552" s="44"/>
      <c r="O552" s="44"/>
      <c r="P552" s="8"/>
      <c r="Q552" s="8"/>
      <c r="R552" s="8"/>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8"/>
      <c r="AU552" s="8"/>
      <c r="AV552" s="8"/>
      <c r="AW552" s="8"/>
      <c r="AX552" s="8"/>
      <c r="AY552" s="8"/>
      <c r="AZ552" s="8"/>
      <c r="BA552" s="8"/>
      <c r="BB552" s="8"/>
      <c r="BC552" s="8"/>
      <c r="BD552" s="8"/>
      <c r="BE552" s="8"/>
      <c r="BF552" s="8"/>
      <c r="BG552" s="8"/>
      <c r="BH552" s="8"/>
      <c r="BI552" s="8"/>
      <c r="BJ552" s="8"/>
      <c r="BK552" s="8"/>
      <c r="BL552" s="8"/>
      <c r="BM552" s="8"/>
      <c r="BN552" s="8"/>
      <c r="BO552" s="8"/>
      <c r="BP552" s="8"/>
      <c r="BQ552" s="8"/>
      <c r="BR552" s="8"/>
      <c r="BS552" s="8"/>
      <c r="BT552" s="8"/>
      <c r="BU552" s="8"/>
      <c r="BV552" s="8"/>
      <c r="BW552" s="8"/>
      <c r="BX552" s="8"/>
      <c r="BY552" s="8"/>
      <c r="BZ552" s="8"/>
      <c r="CA552" s="8"/>
      <c r="CB552" s="8"/>
      <c r="CC552" s="8"/>
      <c r="CD552" s="8"/>
      <c r="CE552" s="8"/>
      <c r="CF552" s="8"/>
      <c r="CG552" s="8"/>
      <c r="CH552" s="8"/>
      <c r="CI552" s="8"/>
      <c r="CJ552" s="8"/>
      <c r="CK552" s="8"/>
      <c r="CL552" s="8"/>
      <c r="CM552" s="8"/>
      <c r="CN552" s="8"/>
      <c r="CO552" s="8"/>
      <c r="CP552" s="8"/>
      <c r="CQ552" s="8"/>
      <c r="CR552" s="8"/>
      <c r="CS552" s="8"/>
      <c r="CT552" s="8"/>
      <c r="CU552" s="8"/>
      <c r="CV552" s="8"/>
      <c r="CW552" s="8"/>
      <c r="CX552" s="8"/>
      <c r="CY552" s="8"/>
      <c r="CZ552" s="8"/>
      <c r="DA552" s="8"/>
      <c r="DB552" s="8"/>
      <c r="DC552" s="8"/>
      <c r="DD552" s="8"/>
    </row>
    <row r="553" spans="3:108" x14ac:dyDescent="0.2">
      <c r="C553" s="43"/>
      <c r="D553" s="43"/>
      <c r="E553" s="43"/>
      <c r="F553" s="44"/>
      <c r="H553" s="8"/>
      <c r="I553" s="8"/>
      <c r="J553" s="8"/>
      <c r="K553" s="51"/>
      <c r="L553" s="21"/>
      <c r="M553" s="8"/>
      <c r="N553" s="44"/>
      <c r="O553" s="44"/>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c r="AZ553" s="8"/>
      <c r="BA553" s="8"/>
      <c r="BB553" s="8"/>
      <c r="BC553" s="8"/>
      <c r="BD553" s="8"/>
      <c r="BE553" s="8"/>
      <c r="BF553" s="8"/>
      <c r="BG553" s="8"/>
      <c r="BH553" s="8"/>
      <c r="BI553" s="8"/>
      <c r="BJ553" s="8"/>
      <c r="BK553" s="8"/>
      <c r="BL553" s="8"/>
      <c r="BM553" s="8"/>
      <c r="BN553" s="8"/>
      <c r="BO553" s="8"/>
      <c r="BP553" s="8"/>
      <c r="BQ553" s="8"/>
      <c r="BR553" s="8"/>
      <c r="BS553" s="8"/>
      <c r="BT553" s="8"/>
      <c r="BU553" s="8"/>
      <c r="BV553" s="8"/>
      <c r="BW553" s="8"/>
      <c r="BX553" s="8"/>
      <c r="BY553" s="8"/>
      <c r="BZ553" s="8"/>
      <c r="CA553" s="8"/>
      <c r="CB553" s="8"/>
      <c r="CC553" s="8"/>
      <c r="CD553" s="8"/>
      <c r="CE553" s="8"/>
      <c r="CF553" s="8"/>
      <c r="CG553" s="8"/>
      <c r="CH553" s="8"/>
      <c r="CI553" s="8"/>
      <c r="CJ553" s="8"/>
      <c r="CK553" s="8"/>
      <c r="CL553" s="8"/>
      <c r="CM553" s="8"/>
      <c r="CN553" s="8"/>
      <c r="CO553" s="8"/>
      <c r="CP553" s="8"/>
      <c r="CQ553" s="8"/>
      <c r="CR553" s="8"/>
      <c r="CS553" s="8"/>
      <c r="CT553" s="8"/>
      <c r="CU553" s="8"/>
      <c r="CV553" s="8"/>
      <c r="CW553" s="8"/>
      <c r="CX553" s="8"/>
      <c r="CY553" s="8"/>
      <c r="CZ553" s="8"/>
      <c r="DA553" s="8"/>
      <c r="DB553" s="8"/>
      <c r="DC553" s="8"/>
      <c r="DD553" s="8"/>
    </row>
    <row r="554" spans="3:108" x14ac:dyDescent="0.2">
      <c r="C554" s="43"/>
      <c r="D554" s="43"/>
      <c r="E554" s="43"/>
      <c r="F554" s="44"/>
      <c r="H554" s="8"/>
      <c r="I554" s="8"/>
      <c r="J554" s="8"/>
      <c r="K554" s="51"/>
      <c r="L554" s="21"/>
      <c r="M554" s="8"/>
      <c r="N554" s="44"/>
      <c r="O554" s="44"/>
      <c r="P554" s="8"/>
      <c r="Q554" s="8"/>
      <c r="R554" s="8"/>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c r="AV554" s="8"/>
      <c r="AW554" s="8"/>
      <c r="AX554" s="8"/>
      <c r="AY554" s="8"/>
      <c r="AZ554" s="8"/>
      <c r="BA554" s="8"/>
      <c r="BB554" s="8"/>
      <c r="BC554" s="8"/>
      <c r="BD554" s="8"/>
      <c r="BE554" s="8"/>
      <c r="BF554" s="8"/>
      <c r="BG554" s="8"/>
      <c r="BH554" s="8"/>
      <c r="BI554" s="8"/>
      <c r="BJ554" s="8"/>
      <c r="BK554" s="8"/>
      <c r="BL554" s="8"/>
      <c r="BM554" s="8"/>
      <c r="BN554" s="8"/>
      <c r="BO554" s="8"/>
      <c r="BP554" s="8"/>
      <c r="BQ554" s="8"/>
      <c r="BR554" s="8"/>
      <c r="BS554" s="8"/>
      <c r="BT554" s="8"/>
      <c r="BU554" s="8"/>
      <c r="BV554" s="8"/>
      <c r="BW554" s="8"/>
      <c r="BX554" s="8"/>
      <c r="BY554" s="8"/>
      <c r="BZ554" s="8"/>
      <c r="CA554" s="8"/>
      <c r="CB554" s="8"/>
      <c r="CC554" s="8"/>
      <c r="CD554" s="8"/>
      <c r="CE554" s="8"/>
      <c r="CF554" s="8"/>
      <c r="CG554" s="8"/>
      <c r="CH554" s="8"/>
      <c r="CI554" s="8"/>
      <c r="CJ554" s="8"/>
      <c r="CK554" s="8"/>
      <c r="CL554" s="8"/>
      <c r="CM554" s="8"/>
      <c r="CN554" s="8"/>
      <c r="CO554" s="8"/>
      <c r="CP554" s="8"/>
      <c r="CQ554" s="8"/>
      <c r="CR554" s="8"/>
      <c r="CS554" s="8"/>
      <c r="CT554" s="8"/>
      <c r="CU554" s="8"/>
      <c r="CV554" s="8"/>
      <c r="CW554" s="8"/>
      <c r="CX554" s="8"/>
      <c r="CY554" s="8"/>
      <c r="CZ554" s="8"/>
      <c r="DA554" s="8"/>
      <c r="DB554" s="8"/>
      <c r="DC554" s="8"/>
      <c r="DD554" s="8"/>
    </row>
    <row r="555" spans="3:108" x14ac:dyDescent="0.2">
      <c r="C555" s="43"/>
      <c r="D555" s="43"/>
      <c r="E555" s="43"/>
      <c r="F555" s="44"/>
      <c r="H555" s="8"/>
      <c r="I555" s="8"/>
      <c r="J555" s="8"/>
      <c r="K555" s="51"/>
      <c r="L555" s="21"/>
      <c r="M555" s="8"/>
      <c r="N555" s="44"/>
      <c r="O555" s="44"/>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c r="AZ555" s="8"/>
      <c r="BA555" s="8"/>
      <c r="BB555" s="8"/>
      <c r="BC555" s="8"/>
      <c r="BD555" s="8"/>
      <c r="BE555" s="8"/>
      <c r="BF555" s="8"/>
      <c r="BG555" s="8"/>
      <c r="BH555" s="8"/>
      <c r="BI555" s="8"/>
      <c r="BJ555" s="8"/>
      <c r="BK555" s="8"/>
      <c r="BL555" s="8"/>
      <c r="BM555" s="8"/>
      <c r="BN555" s="8"/>
      <c r="BO555" s="8"/>
      <c r="BP555" s="8"/>
      <c r="BQ555" s="8"/>
      <c r="BR555" s="8"/>
      <c r="BS555" s="8"/>
      <c r="BT555" s="8"/>
      <c r="BU555" s="8"/>
      <c r="BV555" s="8"/>
      <c r="BW555" s="8"/>
      <c r="BX555" s="8"/>
      <c r="BY555" s="8"/>
      <c r="BZ555" s="8"/>
      <c r="CA555" s="8"/>
      <c r="CB555" s="8"/>
      <c r="CC555" s="8"/>
      <c r="CD555" s="8"/>
      <c r="CE555" s="8"/>
      <c r="CF555" s="8"/>
      <c r="CG555" s="8"/>
      <c r="CH555" s="8"/>
      <c r="CI555" s="8"/>
      <c r="CJ555" s="8"/>
      <c r="CK555" s="8"/>
      <c r="CL555" s="8"/>
      <c r="CM555" s="8"/>
      <c r="CN555" s="8"/>
      <c r="CO555" s="8"/>
      <c r="CP555" s="8"/>
      <c r="CQ555" s="8"/>
      <c r="CR555" s="8"/>
      <c r="CS555" s="8"/>
      <c r="CT555" s="8"/>
      <c r="CU555" s="8"/>
      <c r="CV555" s="8"/>
      <c r="CW555" s="8"/>
      <c r="CX555" s="8"/>
      <c r="CY555" s="8"/>
      <c r="CZ555" s="8"/>
      <c r="DA555" s="8"/>
      <c r="DB555" s="8"/>
      <c r="DC555" s="8"/>
      <c r="DD555" s="8"/>
    </row>
    <row r="556" spans="3:108" x14ac:dyDescent="0.2">
      <c r="C556" s="43"/>
      <c r="D556" s="43"/>
      <c r="E556" s="43"/>
      <c r="F556" s="44"/>
      <c r="H556" s="8"/>
      <c r="I556" s="8"/>
      <c r="J556" s="8"/>
      <c r="K556" s="51"/>
      <c r="L556" s="21"/>
      <c r="M556" s="8"/>
      <c r="N556" s="44"/>
      <c r="O556" s="44"/>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c r="AZ556" s="8"/>
      <c r="BA556" s="8"/>
      <c r="BB556" s="8"/>
      <c r="BC556" s="8"/>
      <c r="BD556" s="8"/>
      <c r="BE556" s="8"/>
      <c r="BF556" s="8"/>
      <c r="BG556" s="8"/>
      <c r="BH556" s="8"/>
      <c r="BI556" s="8"/>
      <c r="BJ556" s="8"/>
      <c r="BK556" s="8"/>
      <c r="BL556" s="8"/>
      <c r="BM556" s="8"/>
      <c r="BN556" s="8"/>
      <c r="BO556" s="8"/>
      <c r="BP556" s="8"/>
      <c r="BQ556" s="8"/>
      <c r="BR556" s="8"/>
      <c r="BS556" s="8"/>
      <c r="BT556" s="8"/>
      <c r="BU556" s="8"/>
      <c r="BV556" s="8"/>
      <c r="BW556" s="8"/>
      <c r="BX556" s="8"/>
      <c r="BY556" s="8"/>
      <c r="BZ556" s="8"/>
      <c r="CA556" s="8"/>
      <c r="CB556" s="8"/>
      <c r="CC556" s="8"/>
      <c r="CD556" s="8"/>
      <c r="CE556" s="8"/>
      <c r="CF556" s="8"/>
      <c r="CG556" s="8"/>
      <c r="CH556" s="8"/>
      <c r="CI556" s="8"/>
      <c r="CJ556" s="8"/>
      <c r="CK556" s="8"/>
      <c r="CL556" s="8"/>
      <c r="CM556" s="8"/>
      <c r="CN556" s="8"/>
      <c r="CO556" s="8"/>
      <c r="CP556" s="8"/>
      <c r="CQ556" s="8"/>
      <c r="CR556" s="8"/>
      <c r="CS556" s="8"/>
      <c r="CT556" s="8"/>
      <c r="CU556" s="8"/>
      <c r="CV556" s="8"/>
      <c r="CW556" s="8"/>
      <c r="CX556" s="8"/>
      <c r="CY556" s="8"/>
      <c r="CZ556" s="8"/>
      <c r="DA556" s="8"/>
      <c r="DB556" s="8"/>
      <c r="DC556" s="8"/>
      <c r="DD556" s="8"/>
    </row>
    <row r="557" spans="3:108" x14ac:dyDescent="0.2">
      <c r="C557" s="43"/>
      <c r="D557" s="43"/>
      <c r="E557" s="43"/>
      <c r="F557" s="44"/>
      <c r="H557" s="8"/>
      <c r="I557" s="8"/>
      <c r="J557" s="8"/>
      <c r="K557" s="51"/>
      <c r="L557" s="21"/>
      <c r="M557" s="8"/>
      <c r="N557" s="44"/>
      <c r="O557" s="44"/>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c r="AZ557" s="8"/>
      <c r="BA557" s="8"/>
      <c r="BB557" s="8"/>
      <c r="BC557" s="8"/>
      <c r="BD557" s="8"/>
      <c r="BE557" s="8"/>
      <c r="BF557" s="8"/>
      <c r="BG557" s="8"/>
      <c r="BH557" s="8"/>
      <c r="BI557" s="8"/>
      <c r="BJ557" s="8"/>
      <c r="BK557" s="8"/>
      <c r="BL557" s="8"/>
      <c r="BM557" s="8"/>
      <c r="BN557" s="8"/>
      <c r="BO557" s="8"/>
      <c r="BP557" s="8"/>
      <c r="BQ557" s="8"/>
      <c r="BR557" s="8"/>
      <c r="BS557" s="8"/>
      <c r="BT557" s="8"/>
      <c r="BU557" s="8"/>
      <c r="BV557" s="8"/>
      <c r="BW557" s="8"/>
      <c r="BX557" s="8"/>
      <c r="BY557" s="8"/>
      <c r="BZ557" s="8"/>
      <c r="CA557" s="8"/>
      <c r="CB557" s="8"/>
      <c r="CC557" s="8"/>
      <c r="CD557" s="8"/>
      <c r="CE557" s="8"/>
      <c r="CF557" s="8"/>
      <c r="CG557" s="8"/>
      <c r="CH557" s="8"/>
      <c r="CI557" s="8"/>
      <c r="CJ557" s="8"/>
      <c r="CK557" s="8"/>
      <c r="CL557" s="8"/>
      <c r="CM557" s="8"/>
      <c r="CN557" s="8"/>
      <c r="CO557" s="8"/>
      <c r="CP557" s="8"/>
      <c r="CQ557" s="8"/>
      <c r="CR557" s="8"/>
      <c r="CS557" s="8"/>
      <c r="CT557" s="8"/>
      <c r="CU557" s="8"/>
      <c r="CV557" s="8"/>
      <c r="CW557" s="8"/>
      <c r="CX557" s="8"/>
      <c r="CY557" s="8"/>
      <c r="CZ557" s="8"/>
      <c r="DA557" s="8"/>
      <c r="DB557" s="8"/>
      <c r="DC557" s="8"/>
      <c r="DD557" s="8"/>
    </row>
    <row r="558" spans="3:108" x14ac:dyDescent="0.2">
      <c r="C558" s="43"/>
      <c r="D558" s="43"/>
      <c r="E558" s="43"/>
      <c r="F558" s="44"/>
      <c r="H558" s="8"/>
      <c r="I558" s="8"/>
      <c r="J558" s="8"/>
      <c r="K558" s="51"/>
      <c r="L558" s="21"/>
      <c r="M558" s="8"/>
      <c r="N558" s="44"/>
      <c r="O558" s="44"/>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8"/>
      <c r="AW558" s="8"/>
      <c r="AX558" s="8"/>
      <c r="AY558" s="8"/>
      <c r="AZ558" s="8"/>
      <c r="BA558" s="8"/>
      <c r="BB558" s="8"/>
      <c r="BC558" s="8"/>
      <c r="BD558" s="8"/>
      <c r="BE558" s="8"/>
      <c r="BF558" s="8"/>
      <c r="BG558" s="8"/>
      <c r="BH558" s="8"/>
      <c r="BI558" s="8"/>
      <c r="BJ558" s="8"/>
      <c r="BK558" s="8"/>
      <c r="BL558" s="8"/>
      <c r="BM558" s="8"/>
      <c r="BN558" s="8"/>
      <c r="BO558" s="8"/>
      <c r="BP558" s="8"/>
      <c r="BQ558" s="8"/>
      <c r="BR558" s="8"/>
      <c r="BS558" s="8"/>
      <c r="BT558" s="8"/>
      <c r="BU558" s="8"/>
      <c r="BV558" s="8"/>
      <c r="BW558" s="8"/>
      <c r="BX558" s="8"/>
      <c r="BY558" s="8"/>
      <c r="BZ558" s="8"/>
      <c r="CA558" s="8"/>
      <c r="CB558" s="8"/>
      <c r="CC558" s="8"/>
      <c r="CD558" s="8"/>
      <c r="CE558" s="8"/>
      <c r="CF558" s="8"/>
      <c r="CG558" s="8"/>
      <c r="CH558" s="8"/>
      <c r="CI558" s="8"/>
      <c r="CJ558" s="8"/>
      <c r="CK558" s="8"/>
      <c r="CL558" s="8"/>
      <c r="CM558" s="8"/>
      <c r="CN558" s="8"/>
      <c r="CO558" s="8"/>
      <c r="CP558" s="8"/>
      <c r="CQ558" s="8"/>
      <c r="CR558" s="8"/>
      <c r="CS558" s="8"/>
      <c r="CT558" s="8"/>
      <c r="CU558" s="8"/>
      <c r="CV558" s="8"/>
      <c r="CW558" s="8"/>
      <c r="CX558" s="8"/>
      <c r="CY558" s="8"/>
      <c r="CZ558" s="8"/>
      <c r="DA558" s="8"/>
      <c r="DB558" s="8"/>
      <c r="DC558" s="8"/>
      <c r="DD558" s="8"/>
    </row>
    <row r="559" spans="3:108" x14ac:dyDescent="0.2">
      <c r="C559" s="43"/>
      <c r="D559" s="43"/>
      <c r="E559" s="43"/>
      <c r="F559" s="44"/>
      <c r="H559" s="8"/>
      <c r="I559" s="8"/>
      <c r="J559" s="8"/>
      <c r="K559" s="51"/>
      <c r="L559" s="21"/>
      <c r="M559" s="8"/>
      <c r="N559" s="44"/>
      <c r="O559" s="44"/>
      <c r="P559" s="8"/>
      <c r="Q559" s="8"/>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8"/>
      <c r="AW559" s="8"/>
      <c r="AX559" s="8"/>
      <c r="AY559" s="8"/>
      <c r="AZ559" s="8"/>
      <c r="BA559" s="8"/>
      <c r="BB559" s="8"/>
      <c r="BC559" s="8"/>
      <c r="BD559" s="8"/>
      <c r="BE559" s="8"/>
      <c r="BF559" s="8"/>
      <c r="BG559" s="8"/>
      <c r="BH559" s="8"/>
      <c r="BI559" s="8"/>
      <c r="BJ559" s="8"/>
      <c r="BK559" s="8"/>
      <c r="BL559" s="8"/>
      <c r="BM559" s="8"/>
      <c r="BN559" s="8"/>
      <c r="BO559" s="8"/>
      <c r="BP559" s="8"/>
      <c r="BQ559" s="8"/>
      <c r="BR559" s="8"/>
      <c r="BS559" s="8"/>
      <c r="BT559" s="8"/>
      <c r="BU559" s="8"/>
      <c r="BV559" s="8"/>
      <c r="BW559" s="8"/>
      <c r="BX559" s="8"/>
      <c r="BY559" s="8"/>
      <c r="BZ559" s="8"/>
      <c r="CA559" s="8"/>
      <c r="CB559" s="8"/>
      <c r="CC559" s="8"/>
      <c r="CD559" s="8"/>
      <c r="CE559" s="8"/>
      <c r="CF559" s="8"/>
      <c r="CG559" s="8"/>
      <c r="CH559" s="8"/>
      <c r="CI559" s="8"/>
      <c r="CJ559" s="8"/>
      <c r="CK559" s="8"/>
      <c r="CL559" s="8"/>
      <c r="CM559" s="8"/>
      <c r="CN559" s="8"/>
      <c r="CO559" s="8"/>
      <c r="CP559" s="8"/>
      <c r="CQ559" s="8"/>
      <c r="CR559" s="8"/>
      <c r="CS559" s="8"/>
      <c r="CT559" s="8"/>
      <c r="CU559" s="8"/>
      <c r="CV559" s="8"/>
      <c r="CW559" s="8"/>
      <c r="CX559" s="8"/>
      <c r="CY559" s="8"/>
      <c r="CZ559" s="8"/>
      <c r="DA559" s="8"/>
      <c r="DB559" s="8"/>
      <c r="DC559" s="8"/>
      <c r="DD559" s="8"/>
    </row>
    <row r="560" spans="3:108" x14ac:dyDescent="0.2">
      <c r="C560" s="43"/>
      <c r="D560" s="43"/>
      <c r="E560" s="43"/>
      <c r="F560" s="44"/>
      <c r="H560" s="8"/>
      <c r="I560" s="8"/>
      <c r="J560" s="8"/>
      <c r="K560" s="51"/>
      <c r="L560" s="21"/>
      <c r="M560" s="8"/>
      <c r="N560" s="44"/>
      <c r="O560" s="44"/>
      <c r="P560" s="8"/>
      <c r="Q560" s="8"/>
      <c r="R560" s="8"/>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8"/>
      <c r="AU560" s="8"/>
      <c r="AV560" s="8"/>
      <c r="AW560" s="8"/>
      <c r="AX560" s="8"/>
      <c r="AY560" s="8"/>
      <c r="AZ560" s="8"/>
      <c r="BA560" s="8"/>
      <c r="BB560" s="8"/>
      <c r="BC560" s="8"/>
      <c r="BD560" s="8"/>
      <c r="BE560" s="8"/>
      <c r="BF560" s="8"/>
      <c r="BG560" s="8"/>
      <c r="BH560" s="8"/>
      <c r="BI560" s="8"/>
      <c r="BJ560" s="8"/>
      <c r="BK560" s="8"/>
      <c r="BL560" s="8"/>
      <c r="BM560" s="8"/>
      <c r="BN560" s="8"/>
      <c r="BO560" s="8"/>
      <c r="BP560" s="8"/>
      <c r="BQ560" s="8"/>
      <c r="BR560" s="8"/>
      <c r="BS560" s="8"/>
      <c r="BT560" s="8"/>
      <c r="BU560" s="8"/>
      <c r="BV560" s="8"/>
      <c r="BW560" s="8"/>
      <c r="BX560" s="8"/>
      <c r="BY560" s="8"/>
      <c r="BZ560" s="8"/>
      <c r="CA560" s="8"/>
      <c r="CB560" s="8"/>
      <c r="CC560" s="8"/>
      <c r="CD560" s="8"/>
      <c r="CE560" s="8"/>
      <c r="CF560" s="8"/>
      <c r="CG560" s="8"/>
      <c r="CH560" s="8"/>
      <c r="CI560" s="8"/>
      <c r="CJ560" s="8"/>
      <c r="CK560" s="8"/>
      <c r="CL560" s="8"/>
      <c r="CM560" s="8"/>
      <c r="CN560" s="8"/>
      <c r="CO560" s="8"/>
      <c r="CP560" s="8"/>
      <c r="CQ560" s="8"/>
      <c r="CR560" s="8"/>
      <c r="CS560" s="8"/>
      <c r="CT560" s="8"/>
      <c r="CU560" s="8"/>
      <c r="CV560" s="8"/>
      <c r="CW560" s="8"/>
      <c r="CX560" s="8"/>
      <c r="CY560" s="8"/>
      <c r="CZ560" s="8"/>
      <c r="DA560" s="8"/>
      <c r="DB560" s="8"/>
      <c r="DC560" s="8"/>
      <c r="DD560" s="8"/>
    </row>
    <row r="561" spans="3:108" x14ac:dyDescent="0.2">
      <c r="C561" s="43"/>
      <c r="D561" s="43"/>
      <c r="E561" s="43"/>
      <c r="F561" s="44"/>
      <c r="H561" s="8"/>
      <c r="I561" s="8"/>
      <c r="J561" s="8"/>
      <c r="K561" s="51"/>
      <c r="L561" s="21"/>
      <c r="M561" s="8"/>
      <c r="N561" s="44"/>
      <c r="O561" s="44"/>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8"/>
      <c r="AW561" s="8"/>
      <c r="AX561" s="8"/>
      <c r="AY561" s="8"/>
      <c r="AZ561" s="8"/>
      <c r="BA561" s="8"/>
      <c r="BB561" s="8"/>
      <c r="BC561" s="8"/>
      <c r="BD561" s="8"/>
      <c r="BE561" s="8"/>
      <c r="BF561" s="8"/>
      <c r="BG561" s="8"/>
      <c r="BH561" s="8"/>
      <c r="BI561" s="8"/>
      <c r="BJ561" s="8"/>
      <c r="BK561" s="8"/>
      <c r="BL561" s="8"/>
      <c r="BM561" s="8"/>
      <c r="BN561" s="8"/>
      <c r="BO561" s="8"/>
      <c r="BP561" s="8"/>
      <c r="BQ561" s="8"/>
      <c r="BR561" s="8"/>
      <c r="BS561" s="8"/>
      <c r="BT561" s="8"/>
      <c r="BU561" s="8"/>
      <c r="BV561" s="8"/>
      <c r="BW561" s="8"/>
      <c r="BX561" s="8"/>
      <c r="BY561" s="8"/>
      <c r="BZ561" s="8"/>
      <c r="CA561" s="8"/>
      <c r="CB561" s="8"/>
      <c r="CC561" s="8"/>
      <c r="CD561" s="8"/>
      <c r="CE561" s="8"/>
      <c r="CF561" s="8"/>
      <c r="CG561" s="8"/>
      <c r="CH561" s="8"/>
      <c r="CI561" s="8"/>
      <c r="CJ561" s="8"/>
      <c r="CK561" s="8"/>
      <c r="CL561" s="8"/>
      <c r="CM561" s="8"/>
      <c r="CN561" s="8"/>
      <c r="CO561" s="8"/>
      <c r="CP561" s="8"/>
      <c r="CQ561" s="8"/>
      <c r="CR561" s="8"/>
      <c r="CS561" s="8"/>
      <c r="CT561" s="8"/>
      <c r="CU561" s="8"/>
      <c r="CV561" s="8"/>
      <c r="CW561" s="8"/>
      <c r="CX561" s="8"/>
      <c r="CY561" s="8"/>
      <c r="CZ561" s="8"/>
      <c r="DA561" s="8"/>
      <c r="DB561" s="8"/>
      <c r="DC561" s="8"/>
      <c r="DD561" s="8"/>
    </row>
    <row r="562" spans="3:108" x14ac:dyDescent="0.2">
      <c r="C562" s="43"/>
      <c r="D562" s="43"/>
      <c r="E562" s="43"/>
      <c r="F562" s="44"/>
      <c r="H562" s="8"/>
      <c r="I562" s="8"/>
      <c r="J562" s="8"/>
      <c r="K562" s="51"/>
      <c r="L562" s="21"/>
      <c r="M562" s="8"/>
      <c r="N562" s="44"/>
      <c r="O562" s="44"/>
      <c r="P562" s="8"/>
      <c r="Q562" s="8"/>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c r="AV562" s="8"/>
      <c r="AW562" s="8"/>
      <c r="AX562" s="8"/>
      <c r="AY562" s="8"/>
      <c r="AZ562" s="8"/>
      <c r="BA562" s="8"/>
      <c r="BB562" s="8"/>
      <c r="BC562" s="8"/>
      <c r="BD562" s="8"/>
      <c r="BE562" s="8"/>
      <c r="BF562" s="8"/>
      <c r="BG562" s="8"/>
      <c r="BH562" s="8"/>
      <c r="BI562" s="8"/>
      <c r="BJ562" s="8"/>
      <c r="BK562" s="8"/>
      <c r="BL562" s="8"/>
      <c r="BM562" s="8"/>
      <c r="BN562" s="8"/>
      <c r="BO562" s="8"/>
      <c r="BP562" s="8"/>
      <c r="BQ562" s="8"/>
      <c r="BR562" s="8"/>
      <c r="BS562" s="8"/>
      <c r="BT562" s="8"/>
      <c r="BU562" s="8"/>
      <c r="BV562" s="8"/>
      <c r="BW562" s="8"/>
      <c r="BX562" s="8"/>
      <c r="BY562" s="8"/>
      <c r="BZ562" s="8"/>
      <c r="CA562" s="8"/>
      <c r="CB562" s="8"/>
      <c r="CC562" s="8"/>
      <c r="CD562" s="8"/>
      <c r="CE562" s="8"/>
      <c r="CF562" s="8"/>
      <c r="CG562" s="8"/>
      <c r="CH562" s="8"/>
      <c r="CI562" s="8"/>
      <c r="CJ562" s="8"/>
      <c r="CK562" s="8"/>
      <c r="CL562" s="8"/>
      <c r="CM562" s="8"/>
      <c r="CN562" s="8"/>
      <c r="CO562" s="8"/>
      <c r="CP562" s="8"/>
      <c r="CQ562" s="8"/>
      <c r="CR562" s="8"/>
      <c r="CS562" s="8"/>
      <c r="CT562" s="8"/>
      <c r="CU562" s="8"/>
      <c r="CV562" s="8"/>
      <c r="CW562" s="8"/>
      <c r="CX562" s="8"/>
      <c r="CY562" s="8"/>
      <c r="CZ562" s="8"/>
      <c r="DA562" s="8"/>
      <c r="DB562" s="8"/>
      <c r="DC562" s="8"/>
      <c r="DD562" s="8"/>
    </row>
    <row r="563" spans="3:108" x14ac:dyDescent="0.2">
      <c r="C563" s="43"/>
      <c r="D563" s="43"/>
      <c r="E563" s="43"/>
      <c r="F563" s="44"/>
      <c r="H563" s="8"/>
      <c r="I563" s="8"/>
      <c r="J563" s="8"/>
      <c r="K563" s="51"/>
      <c r="L563" s="21"/>
      <c r="M563" s="8"/>
      <c r="N563" s="44"/>
      <c r="O563" s="44"/>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c r="AV563" s="8"/>
      <c r="AW563" s="8"/>
      <c r="AX563" s="8"/>
      <c r="AY563" s="8"/>
      <c r="AZ563" s="8"/>
      <c r="BA563" s="8"/>
      <c r="BB563" s="8"/>
      <c r="BC563" s="8"/>
      <c r="BD563" s="8"/>
      <c r="BE563" s="8"/>
      <c r="BF563" s="8"/>
      <c r="BG563" s="8"/>
      <c r="BH563" s="8"/>
      <c r="BI563" s="8"/>
      <c r="BJ563" s="8"/>
      <c r="BK563" s="8"/>
      <c r="BL563" s="8"/>
      <c r="BM563" s="8"/>
      <c r="BN563" s="8"/>
      <c r="BO563" s="8"/>
      <c r="BP563" s="8"/>
      <c r="BQ563" s="8"/>
      <c r="BR563" s="8"/>
      <c r="BS563" s="8"/>
      <c r="BT563" s="8"/>
      <c r="BU563" s="8"/>
      <c r="BV563" s="8"/>
      <c r="BW563" s="8"/>
      <c r="BX563" s="8"/>
      <c r="BY563" s="8"/>
      <c r="BZ563" s="8"/>
      <c r="CA563" s="8"/>
      <c r="CB563" s="8"/>
      <c r="CC563" s="8"/>
      <c r="CD563" s="8"/>
      <c r="CE563" s="8"/>
      <c r="CF563" s="8"/>
      <c r="CG563" s="8"/>
      <c r="CH563" s="8"/>
      <c r="CI563" s="8"/>
      <c r="CJ563" s="8"/>
      <c r="CK563" s="8"/>
      <c r="CL563" s="8"/>
      <c r="CM563" s="8"/>
      <c r="CN563" s="8"/>
      <c r="CO563" s="8"/>
      <c r="CP563" s="8"/>
      <c r="CQ563" s="8"/>
      <c r="CR563" s="8"/>
      <c r="CS563" s="8"/>
      <c r="CT563" s="8"/>
      <c r="CU563" s="8"/>
      <c r="CV563" s="8"/>
      <c r="CW563" s="8"/>
      <c r="CX563" s="8"/>
      <c r="CY563" s="8"/>
      <c r="CZ563" s="8"/>
      <c r="DA563" s="8"/>
      <c r="DB563" s="8"/>
      <c r="DC563" s="8"/>
      <c r="DD563" s="8"/>
    </row>
    <row r="564" spans="3:108" x14ac:dyDescent="0.2">
      <c r="C564" s="43"/>
      <c r="D564" s="43"/>
      <c r="E564" s="43"/>
      <c r="F564" s="44"/>
      <c r="H564" s="8"/>
      <c r="I564" s="8"/>
      <c r="J564" s="8"/>
      <c r="K564" s="51"/>
      <c r="L564" s="21"/>
      <c r="M564" s="8"/>
      <c r="N564" s="44"/>
      <c r="O564" s="44"/>
      <c r="P564" s="8"/>
      <c r="Q564" s="8"/>
      <c r="R564" s="8"/>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8"/>
      <c r="AU564" s="8"/>
      <c r="AV564" s="8"/>
      <c r="AW564" s="8"/>
      <c r="AX564" s="8"/>
      <c r="AY564" s="8"/>
      <c r="AZ564" s="8"/>
      <c r="BA564" s="8"/>
      <c r="BB564" s="8"/>
      <c r="BC564" s="8"/>
      <c r="BD564" s="8"/>
      <c r="BE564" s="8"/>
      <c r="BF564" s="8"/>
      <c r="BG564" s="8"/>
      <c r="BH564" s="8"/>
      <c r="BI564" s="8"/>
      <c r="BJ564" s="8"/>
      <c r="BK564" s="8"/>
      <c r="BL564" s="8"/>
      <c r="BM564" s="8"/>
      <c r="BN564" s="8"/>
      <c r="BO564" s="8"/>
      <c r="BP564" s="8"/>
      <c r="BQ564" s="8"/>
      <c r="BR564" s="8"/>
      <c r="BS564" s="8"/>
      <c r="BT564" s="8"/>
      <c r="BU564" s="8"/>
      <c r="BV564" s="8"/>
      <c r="BW564" s="8"/>
      <c r="BX564" s="8"/>
      <c r="BY564" s="8"/>
      <c r="BZ564" s="8"/>
      <c r="CA564" s="8"/>
      <c r="CB564" s="8"/>
      <c r="CC564" s="8"/>
      <c r="CD564" s="8"/>
      <c r="CE564" s="8"/>
      <c r="CF564" s="8"/>
      <c r="CG564" s="8"/>
      <c r="CH564" s="8"/>
      <c r="CI564" s="8"/>
      <c r="CJ564" s="8"/>
      <c r="CK564" s="8"/>
      <c r="CL564" s="8"/>
      <c r="CM564" s="8"/>
      <c r="CN564" s="8"/>
      <c r="CO564" s="8"/>
      <c r="CP564" s="8"/>
      <c r="CQ564" s="8"/>
      <c r="CR564" s="8"/>
      <c r="CS564" s="8"/>
      <c r="CT564" s="8"/>
      <c r="CU564" s="8"/>
      <c r="CV564" s="8"/>
      <c r="CW564" s="8"/>
      <c r="CX564" s="8"/>
      <c r="CY564" s="8"/>
      <c r="CZ564" s="8"/>
      <c r="DA564" s="8"/>
      <c r="DB564" s="8"/>
      <c r="DC564" s="8"/>
      <c r="DD564" s="8"/>
    </row>
    <row r="565" spans="3:108" x14ac:dyDescent="0.2">
      <c r="C565" s="43"/>
      <c r="D565" s="43"/>
      <c r="E565" s="43"/>
      <c r="F565" s="44"/>
      <c r="H565" s="8"/>
      <c r="I565" s="8"/>
      <c r="J565" s="8"/>
      <c r="K565" s="51"/>
      <c r="L565" s="21"/>
      <c r="M565" s="8"/>
      <c r="N565" s="44"/>
      <c r="O565" s="44"/>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8"/>
      <c r="AW565" s="8"/>
      <c r="AX565" s="8"/>
      <c r="AY565" s="8"/>
      <c r="AZ565" s="8"/>
      <c r="BA565" s="8"/>
      <c r="BB565" s="8"/>
      <c r="BC565" s="8"/>
      <c r="BD565" s="8"/>
      <c r="BE565" s="8"/>
      <c r="BF565" s="8"/>
      <c r="BG565" s="8"/>
      <c r="BH565" s="8"/>
      <c r="BI565" s="8"/>
      <c r="BJ565" s="8"/>
      <c r="BK565" s="8"/>
      <c r="BL565" s="8"/>
      <c r="BM565" s="8"/>
      <c r="BN565" s="8"/>
      <c r="BO565" s="8"/>
      <c r="BP565" s="8"/>
      <c r="BQ565" s="8"/>
      <c r="BR565" s="8"/>
      <c r="BS565" s="8"/>
      <c r="BT565" s="8"/>
      <c r="BU565" s="8"/>
      <c r="BV565" s="8"/>
      <c r="BW565" s="8"/>
      <c r="BX565" s="8"/>
      <c r="BY565" s="8"/>
      <c r="BZ565" s="8"/>
      <c r="CA565" s="8"/>
      <c r="CB565" s="8"/>
      <c r="CC565" s="8"/>
      <c r="CD565" s="8"/>
      <c r="CE565" s="8"/>
      <c r="CF565" s="8"/>
      <c r="CG565" s="8"/>
      <c r="CH565" s="8"/>
      <c r="CI565" s="8"/>
      <c r="CJ565" s="8"/>
      <c r="CK565" s="8"/>
      <c r="CL565" s="8"/>
      <c r="CM565" s="8"/>
      <c r="CN565" s="8"/>
      <c r="CO565" s="8"/>
      <c r="CP565" s="8"/>
      <c r="CQ565" s="8"/>
      <c r="CR565" s="8"/>
      <c r="CS565" s="8"/>
      <c r="CT565" s="8"/>
      <c r="CU565" s="8"/>
      <c r="CV565" s="8"/>
      <c r="CW565" s="8"/>
      <c r="CX565" s="8"/>
      <c r="CY565" s="8"/>
      <c r="CZ565" s="8"/>
      <c r="DA565" s="8"/>
      <c r="DB565" s="8"/>
      <c r="DC565" s="8"/>
      <c r="DD565" s="8"/>
    </row>
    <row r="566" spans="3:108" x14ac:dyDescent="0.2">
      <c r="C566" s="43"/>
      <c r="D566" s="43"/>
      <c r="E566" s="43"/>
      <c r="F566" s="44"/>
      <c r="H566" s="8"/>
      <c r="I566" s="8"/>
      <c r="J566" s="8"/>
      <c r="K566" s="51"/>
      <c r="L566" s="21"/>
      <c r="M566" s="8"/>
      <c r="N566" s="44"/>
      <c r="O566" s="44"/>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c r="AV566" s="8"/>
      <c r="AW566" s="8"/>
      <c r="AX566" s="8"/>
      <c r="AY566" s="8"/>
      <c r="AZ566" s="8"/>
      <c r="BA566" s="8"/>
      <c r="BB566" s="8"/>
      <c r="BC566" s="8"/>
      <c r="BD566" s="8"/>
      <c r="BE566" s="8"/>
      <c r="BF566" s="8"/>
      <c r="BG566" s="8"/>
      <c r="BH566" s="8"/>
      <c r="BI566" s="8"/>
      <c r="BJ566" s="8"/>
      <c r="BK566" s="8"/>
      <c r="BL566" s="8"/>
      <c r="BM566" s="8"/>
      <c r="BN566" s="8"/>
      <c r="BO566" s="8"/>
      <c r="BP566" s="8"/>
      <c r="BQ566" s="8"/>
      <c r="BR566" s="8"/>
      <c r="BS566" s="8"/>
      <c r="BT566" s="8"/>
      <c r="BU566" s="8"/>
      <c r="BV566" s="8"/>
      <c r="BW566" s="8"/>
      <c r="BX566" s="8"/>
      <c r="BY566" s="8"/>
      <c r="BZ566" s="8"/>
      <c r="CA566" s="8"/>
      <c r="CB566" s="8"/>
      <c r="CC566" s="8"/>
      <c r="CD566" s="8"/>
      <c r="CE566" s="8"/>
      <c r="CF566" s="8"/>
      <c r="CG566" s="8"/>
      <c r="CH566" s="8"/>
      <c r="CI566" s="8"/>
      <c r="CJ566" s="8"/>
      <c r="CK566" s="8"/>
      <c r="CL566" s="8"/>
      <c r="CM566" s="8"/>
      <c r="CN566" s="8"/>
      <c r="CO566" s="8"/>
      <c r="CP566" s="8"/>
      <c r="CQ566" s="8"/>
      <c r="CR566" s="8"/>
      <c r="CS566" s="8"/>
      <c r="CT566" s="8"/>
      <c r="CU566" s="8"/>
      <c r="CV566" s="8"/>
      <c r="CW566" s="8"/>
      <c r="CX566" s="8"/>
      <c r="CY566" s="8"/>
      <c r="CZ566" s="8"/>
      <c r="DA566" s="8"/>
      <c r="DB566" s="8"/>
      <c r="DC566" s="8"/>
      <c r="DD566" s="8"/>
    </row>
    <row r="567" spans="3:108" x14ac:dyDescent="0.2">
      <c r="C567" s="43"/>
      <c r="D567" s="43"/>
      <c r="E567" s="43"/>
      <c r="F567" s="44"/>
      <c r="H567" s="8"/>
      <c r="I567" s="8"/>
      <c r="J567" s="8"/>
      <c r="K567" s="51"/>
      <c r="L567" s="21"/>
      <c r="M567" s="8"/>
      <c r="N567" s="44"/>
      <c r="O567" s="44"/>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c r="AZ567" s="8"/>
      <c r="BA567" s="8"/>
      <c r="BB567" s="8"/>
      <c r="BC567" s="8"/>
      <c r="BD567" s="8"/>
      <c r="BE567" s="8"/>
      <c r="BF567" s="8"/>
      <c r="BG567" s="8"/>
      <c r="BH567" s="8"/>
      <c r="BI567" s="8"/>
      <c r="BJ567" s="8"/>
      <c r="BK567" s="8"/>
      <c r="BL567" s="8"/>
      <c r="BM567" s="8"/>
      <c r="BN567" s="8"/>
      <c r="BO567" s="8"/>
      <c r="BP567" s="8"/>
      <c r="BQ567" s="8"/>
      <c r="BR567" s="8"/>
      <c r="BS567" s="8"/>
      <c r="BT567" s="8"/>
      <c r="BU567" s="8"/>
      <c r="BV567" s="8"/>
      <c r="BW567" s="8"/>
      <c r="BX567" s="8"/>
      <c r="BY567" s="8"/>
      <c r="BZ567" s="8"/>
      <c r="CA567" s="8"/>
      <c r="CB567" s="8"/>
      <c r="CC567" s="8"/>
      <c r="CD567" s="8"/>
      <c r="CE567" s="8"/>
      <c r="CF567" s="8"/>
      <c r="CG567" s="8"/>
      <c r="CH567" s="8"/>
      <c r="CI567" s="8"/>
      <c r="CJ567" s="8"/>
      <c r="CK567" s="8"/>
      <c r="CL567" s="8"/>
      <c r="CM567" s="8"/>
      <c r="CN567" s="8"/>
      <c r="CO567" s="8"/>
      <c r="CP567" s="8"/>
      <c r="CQ567" s="8"/>
      <c r="CR567" s="8"/>
      <c r="CS567" s="8"/>
      <c r="CT567" s="8"/>
      <c r="CU567" s="8"/>
      <c r="CV567" s="8"/>
      <c r="CW567" s="8"/>
      <c r="CX567" s="8"/>
      <c r="CY567" s="8"/>
      <c r="CZ567" s="8"/>
      <c r="DA567" s="8"/>
      <c r="DB567" s="8"/>
      <c r="DC567" s="8"/>
      <c r="DD567" s="8"/>
    </row>
    <row r="568" spans="3:108" x14ac:dyDescent="0.2">
      <c r="C568" s="43"/>
      <c r="D568" s="43"/>
      <c r="E568" s="43"/>
      <c r="F568" s="44"/>
      <c r="H568" s="8"/>
      <c r="I568" s="8"/>
      <c r="J568" s="8"/>
      <c r="K568" s="51"/>
      <c r="L568" s="21"/>
      <c r="M568" s="8"/>
      <c r="N568" s="44"/>
      <c r="O568" s="44"/>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c r="AV568" s="8"/>
      <c r="AW568" s="8"/>
      <c r="AX568" s="8"/>
      <c r="AY568" s="8"/>
      <c r="AZ568" s="8"/>
      <c r="BA568" s="8"/>
      <c r="BB568" s="8"/>
      <c r="BC568" s="8"/>
      <c r="BD568" s="8"/>
      <c r="BE568" s="8"/>
      <c r="BF568" s="8"/>
      <c r="BG568" s="8"/>
      <c r="BH568" s="8"/>
      <c r="BI568" s="8"/>
      <c r="BJ568" s="8"/>
      <c r="BK568" s="8"/>
      <c r="BL568" s="8"/>
      <c r="BM568" s="8"/>
      <c r="BN568" s="8"/>
      <c r="BO568" s="8"/>
      <c r="BP568" s="8"/>
      <c r="BQ568" s="8"/>
      <c r="BR568" s="8"/>
      <c r="BS568" s="8"/>
      <c r="BT568" s="8"/>
      <c r="BU568" s="8"/>
      <c r="BV568" s="8"/>
      <c r="BW568" s="8"/>
      <c r="BX568" s="8"/>
      <c r="BY568" s="8"/>
      <c r="BZ568" s="8"/>
      <c r="CA568" s="8"/>
      <c r="CB568" s="8"/>
      <c r="CC568" s="8"/>
      <c r="CD568" s="8"/>
      <c r="CE568" s="8"/>
      <c r="CF568" s="8"/>
      <c r="CG568" s="8"/>
      <c r="CH568" s="8"/>
      <c r="CI568" s="8"/>
      <c r="CJ568" s="8"/>
      <c r="CK568" s="8"/>
      <c r="CL568" s="8"/>
      <c r="CM568" s="8"/>
      <c r="CN568" s="8"/>
      <c r="CO568" s="8"/>
      <c r="CP568" s="8"/>
      <c r="CQ568" s="8"/>
      <c r="CR568" s="8"/>
      <c r="CS568" s="8"/>
      <c r="CT568" s="8"/>
      <c r="CU568" s="8"/>
      <c r="CV568" s="8"/>
      <c r="CW568" s="8"/>
      <c r="CX568" s="8"/>
      <c r="CY568" s="8"/>
      <c r="CZ568" s="8"/>
      <c r="DA568" s="8"/>
      <c r="DB568" s="8"/>
      <c r="DC568" s="8"/>
      <c r="DD568" s="8"/>
    </row>
    <row r="569" spans="3:108" x14ac:dyDescent="0.2">
      <c r="C569" s="43"/>
      <c r="D569" s="43"/>
      <c r="E569" s="43"/>
      <c r="F569" s="44"/>
      <c r="H569" s="8"/>
      <c r="I569" s="8"/>
      <c r="J569" s="8"/>
      <c r="K569" s="51"/>
      <c r="L569" s="21"/>
      <c r="M569" s="8"/>
      <c r="N569" s="44"/>
      <c r="O569" s="44"/>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c r="BD569" s="8"/>
      <c r="BE569" s="8"/>
      <c r="BF569" s="8"/>
      <c r="BG569" s="8"/>
      <c r="BH569" s="8"/>
      <c r="BI569" s="8"/>
      <c r="BJ569" s="8"/>
      <c r="BK569" s="8"/>
      <c r="BL569" s="8"/>
      <c r="BM569" s="8"/>
      <c r="BN569" s="8"/>
      <c r="BO569" s="8"/>
      <c r="BP569" s="8"/>
      <c r="BQ569" s="8"/>
      <c r="BR569" s="8"/>
      <c r="BS569" s="8"/>
      <c r="BT569" s="8"/>
      <c r="BU569" s="8"/>
      <c r="BV569" s="8"/>
      <c r="BW569" s="8"/>
      <c r="BX569" s="8"/>
      <c r="BY569" s="8"/>
      <c r="BZ569" s="8"/>
      <c r="CA569" s="8"/>
      <c r="CB569" s="8"/>
      <c r="CC569" s="8"/>
      <c r="CD569" s="8"/>
      <c r="CE569" s="8"/>
      <c r="CF569" s="8"/>
      <c r="CG569" s="8"/>
      <c r="CH569" s="8"/>
      <c r="CI569" s="8"/>
      <c r="CJ569" s="8"/>
      <c r="CK569" s="8"/>
      <c r="CL569" s="8"/>
      <c r="CM569" s="8"/>
      <c r="CN569" s="8"/>
      <c r="CO569" s="8"/>
      <c r="CP569" s="8"/>
      <c r="CQ569" s="8"/>
      <c r="CR569" s="8"/>
      <c r="CS569" s="8"/>
      <c r="CT569" s="8"/>
      <c r="CU569" s="8"/>
      <c r="CV569" s="8"/>
      <c r="CW569" s="8"/>
      <c r="CX569" s="8"/>
      <c r="CY569" s="8"/>
      <c r="CZ569" s="8"/>
      <c r="DA569" s="8"/>
      <c r="DB569" s="8"/>
      <c r="DC569" s="8"/>
      <c r="DD569" s="8"/>
    </row>
    <row r="570" spans="3:108" x14ac:dyDescent="0.2">
      <c r="C570" s="43"/>
      <c r="D570" s="43"/>
      <c r="E570" s="43"/>
      <c r="F570" s="44"/>
      <c r="H570" s="8"/>
      <c r="I570" s="8"/>
      <c r="J570" s="8"/>
      <c r="K570" s="51"/>
      <c r="L570" s="21"/>
      <c r="M570" s="8"/>
      <c r="N570" s="44"/>
      <c r="O570" s="44"/>
      <c r="P570" s="8"/>
      <c r="Q570" s="8"/>
      <c r="R570" s="8"/>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c r="AU570" s="8"/>
      <c r="AV570" s="8"/>
      <c r="AW570" s="8"/>
      <c r="AX570" s="8"/>
      <c r="AY570" s="8"/>
      <c r="AZ570" s="8"/>
      <c r="BA570" s="8"/>
      <c r="BB570" s="8"/>
      <c r="BC570" s="8"/>
      <c r="BD570" s="8"/>
      <c r="BE570" s="8"/>
      <c r="BF570" s="8"/>
      <c r="BG570" s="8"/>
      <c r="BH570" s="8"/>
      <c r="BI570" s="8"/>
      <c r="BJ570" s="8"/>
      <c r="BK570" s="8"/>
      <c r="BL570" s="8"/>
      <c r="BM570" s="8"/>
      <c r="BN570" s="8"/>
      <c r="BO570" s="8"/>
      <c r="BP570" s="8"/>
      <c r="BQ570" s="8"/>
      <c r="BR570" s="8"/>
      <c r="BS570" s="8"/>
      <c r="BT570" s="8"/>
      <c r="BU570" s="8"/>
      <c r="BV570" s="8"/>
      <c r="BW570" s="8"/>
      <c r="BX570" s="8"/>
      <c r="BY570" s="8"/>
      <c r="BZ570" s="8"/>
      <c r="CA570" s="8"/>
      <c r="CB570" s="8"/>
      <c r="CC570" s="8"/>
      <c r="CD570" s="8"/>
      <c r="CE570" s="8"/>
      <c r="CF570" s="8"/>
      <c r="CG570" s="8"/>
      <c r="CH570" s="8"/>
      <c r="CI570" s="8"/>
      <c r="CJ570" s="8"/>
      <c r="CK570" s="8"/>
      <c r="CL570" s="8"/>
      <c r="CM570" s="8"/>
      <c r="CN570" s="8"/>
      <c r="CO570" s="8"/>
      <c r="CP570" s="8"/>
      <c r="CQ570" s="8"/>
      <c r="CR570" s="8"/>
      <c r="CS570" s="8"/>
      <c r="CT570" s="8"/>
      <c r="CU570" s="8"/>
      <c r="CV570" s="8"/>
      <c r="CW570" s="8"/>
      <c r="CX570" s="8"/>
      <c r="CY570" s="8"/>
      <c r="CZ570" s="8"/>
      <c r="DA570" s="8"/>
      <c r="DB570" s="8"/>
      <c r="DC570" s="8"/>
      <c r="DD570" s="8"/>
    </row>
    <row r="571" spans="3:108" x14ac:dyDescent="0.2">
      <c r="C571" s="43"/>
      <c r="D571" s="43"/>
      <c r="E571" s="43"/>
      <c r="F571" s="44"/>
      <c r="H571" s="8"/>
      <c r="I571" s="8"/>
      <c r="J571" s="8"/>
      <c r="K571" s="51"/>
      <c r="L571" s="21"/>
      <c r="M571" s="8"/>
      <c r="N571" s="44"/>
      <c r="O571" s="44"/>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c r="AZ571" s="8"/>
      <c r="BA571" s="8"/>
      <c r="BB571" s="8"/>
      <c r="BC571" s="8"/>
      <c r="BD571" s="8"/>
      <c r="BE571" s="8"/>
      <c r="BF571" s="8"/>
      <c r="BG571" s="8"/>
      <c r="BH571" s="8"/>
      <c r="BI571" s="8"/>
      <c r="BJ571" s="8"/>
      <c r="BK571" s="8"/>
      <c r="BL571" s="8"/>
      <c r="BM571" s="8"/>
      <c r="BN571" s="8"/>
      <c r="BO571" s="8"/>
      <c r="BP571" s="8"/>
      <c r="BQ571" s="8"/>
      <c r="BR571" s="8"/>
      <c r="BS571" s="8"/>
      <c r="BT571" s="8"/>
      <c r="BU571" s="8"/>
      <c r="BV571" s="8"/>
      <c r="BW571" s="8"/>
      <c r="BX571" s="8"/>
      <c r="BY571" s="8"/>
      <c r="BZ571" s="8"/>
      <c r="CA571" s="8"/>
      <c r="CB571" s="8"/>
      <c r="CC571" s="8"/>
      <c r="CD571" s="8"/>
      <c r="CE571" s="8"/>
      <c r="CF571" s="8"/>
      <c r="CG571" s="8"/>
      <c r="CH571" s="8"/>
      <c r="CI571" s="8"/>
      <c r="CJ571" s="8"/>
      <c r="CK571" s="8"/>
      <c r="CL571" s="8"/>
      <c r="CM571" s="8"/>
      <c r="CN571" s="8"/>
      <c r="CO571" s="8"/>
      <c r="CP571" s="8"/>
      <c r="CQ571" s="8"/>
      <c r="CR571" s="8"/>
      <c r="CS571" s="8"/>
      <c r="CT571" s="8"/>
      <c r="CU571" s="8"/>
      <c r="CV571" s="8"/>
      <c r="CW571" s="8"/>
      <c r="CX571" s="8"/>
      <c r="CY571" s="8"/>
      <c r="CZ571" s="8"/>
      <c r="DA571" s="8"/>
      <c r="DB571" s="8"/>
      <c r="DC571" s="8"/>
      <c r="DD571" s="8"/>
    </row>
    <row r="572" spans="3:108" x14ac:dyDescent="0.2">
      <c r="C572" s="43"/>
      <c r="D572" s="43"/>
      <c r="E572" s="43"/>
      <c r="F572" s="44"/>
      <c r="H572" s="8"/>
      <c r="I572" s="8"/>
      <c r="J572" s="8"/>
      <c r="K572" s="51"/>
      <c r="L572" s="21"/>
      <c r="M572" s="8"/>
      <c r="N572" s="44"/>
      <c r="O572" s="44"/>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c r="AZ572" s="8"/>
      <c r="BA572" s="8"/>
      <c r="BB572" s="8"/>
      <c r="BC572" s="8"/>
      <c r="BD572" s="8"/>
      <c r="BE572" s="8"/>
      <c r="BF572" s="8"/>
      <c r="BG572" s="8"/>
      <c r="BH572" s="8"/>
      <c r="BI572" s="8"/>
      <c r="BJ572" s="8"/>
      <c r="BK572" s="8"/>
      <c r="BL572" s="8"/>
      <c r="BM572" s="8"/>
      <c r="BN572" s="8"/>
      <c r="BO572" s="8"/>
      <c r="BP572" s="8"/>
      <c r="BQ572" s="8"/>
      <c r="BR572" s="8"/>
      <c r="BS572" s="8"/>
      <c r="BT572" s="8"/>
      <c r="BU572" s="8"/>
      <c r="BV572" s="8"/>
      <c r="BW572" s="8"/>
      <c r="BX572" s="8"/>
      <c r="BY572" s="8"/>
      <c r="BZ572" s="8"/>
      <c r="CA572" s="8"/>
      <c r="CB572" s="8"/>
      <c r="CC572" s="8"/>
      <c r="CD572" s="8"/>
      <c r="CE572" s="8"/>
      <c r="CF572" s="8"/>
      <c r="CG572" s="8"/>
      <c r="CH572" s="8"/>
      <c r="CI572" s="8"/>
      <c r="CJ572" s="8"/>
      <c r="CK572" s="8"/>
      <c r="CL572" s="8"/>
      <c r="CM572" s="8"/>
      <c r="CN572" s="8"/>
      <c r="CO572" s="8"/>
      <c r="CP572" s="8"/>
      <c r="CQ572" s="8"/>
      <c r="CR572" s="8"/>
      <c r="CS572" s="8"/>
      <c r="CT572" s="8"/>
      <c r="CU572" s="8"/>
      <c r="CV572" s="8"/>
      <c r="CW572" s="8"/>
      <c r="CX572" s="8"/>
      <c r="CY572" s="8"/>
      <c r="CZ572" s="8"/>
      <c r="DA572" s="8"/>
      <c r="DB572" s="8"/>
      <c r="DC572" s="8"/>
      <c r="DD572" s="8"/>
    </row>
    <row r="573" spans="3:108" x14ac:dyDescent="0.2">
      <c r="C573" s="43"/>
      <c r="D573" s="43"/>
      <c r="E573" s="43"/>
      <c r="F573" s="44"/>
      <c r="H573" s="8"/>
      <c r="I573" s="8"/>
      <c r="J573" s="8"/>
      <c r="K573" s="51"/>
      <c r="L573" s="21"/>
      <c r="M573" s="8"/>
      <c r="N573" s="44"/>
      <c r="O573" s="44"/>
      <c r="P573" s="8"/>
      <c r="Q573" s="8"/>
      <c r="R573" s="8"/>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c r="AZ573" s="8"/>
      <c r="BA573" s="8"/>
      <c r="BB573" s="8"/>
      <c r="BC573" s="8"/>
      <c r="BD573" s="8"/>
      <c r="BE573" s="8"/>
      <c r="BF573" s="8"/>
      <c r="BG573" s="8"/>
      <c r="BH573" s="8"/>
      <c r="BI573" s="8"/>
      <c r="BJ573" s="8"/>
      <c r="BK573" s="8"/>
      <c r="BL573" s="8"/>
      <c r="BM573" s="8"/>
      <c r="BN573" s="8"/>
      <c r="BO573" s="8"/>
      <c r="BP573" s="8"/>
      <c r="BQ573" s="8"/>
      <c r="BR573" s="8"/>
      <c r="BS573" s="8"/>
      <c r="BT573" s="8"/>
      <c r="BU573" s="8"/>
      <c r="BV573" s="8"/>
      <c r="BW573" s="8"/>
      <c r="BX573" s="8"/>
      <c r="BY573" s="8"/>
      <c r="BZ573" s="8"/>
      <c r="CA573" s="8"/>
      <c r="CB573" s="8"/>
      <c r="CC573" s="8"/>
      <c r="CD573" s="8"/>
      <c r="CE573" s="8"/>
      <c r="CF573" s="8"/>
      <c r="CG573" s="8"/>
      <c r="CH573" s="8"/>
      <c r="CI573" s="8"/>
      <c r="CJ573" s="8"/>
      <c r="CK573" s="8"/>
      <c r="CL573" s="8"/>
      <c r="CM573" s="8"/>
      <c r="CN573" s="8"/>
      <c r="CO573" s="8"/>
      <c r="CP573" s="8"/>
      <c r="CQ573" s="8"/>
      <c r="CR573" s="8"/>
      <c r="CS573" s="8"/>
      <c r="CT573" s="8"/>
      <c r="CU573" s="8"/>
      <c r="CV573" s="8"/>
      <c r="CW573" s="8"/>
      <c r="CX573" s="8"/>
      <c r="CY573" s="8"/>
      <c r="CZ573" s="8"/>
      <c r="DA573" s="8"/>
      <c r="DB573" s="8"/>
      <c r="DC573" s="8"/>
      <c r="DD573" s="8"/>
    </row>
    <row r="574" spans="3:108" x14ac:dyDescent="0.2">
      <c r="C574" s="43"/>
      <c r="D574" s="43"/>
      <c r="E574" s="43"/>
      <c r="F574" s="44"/>
      <c r="H574" s="8"/>
      <c r="I574" s="8"/>
      <c r="J574" s="8"/>
      <c r="K574" s="51"/>
      <c r="L574" s="21"/>
      <c r="M574" s="8"/>
      <c r="N574" s="44"/>
      <c r="O574" s="44"/>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c r="AZ574" s="8"/>
      <c r="BA574" s="8"/>
      <c r="BB574" s="8"/>
      <c r="BC574" s="8"/>
      <c r="BD574" s="8"/>
      <c r="BE574" s="8"/>
      <c r="BF574" s="8"/>
      <c r="BG574" s="8"/>
      <c r="BH574" s="8"/>
      <c r="BI574" s="8"/>
      <c r="BJ574" s="8"/>
      <c r="BK574" s="8"/>
      <c r="BL574" s="8"/>
      <c r="BM574" s="8"/>
      <c r="BN574" s="8"/>
      <c r="BO574" s="8"/>
      <c r="BP574" s="8"/>
      <c r="BQ574" s="8"/>
      <c r="BR574" s="8"/>
      <c r="BS574" s="8"/>
      <c r="BT574" s="8"/>
      <c r="BU574" s="8"/>
      <c r="BV574" s="8"/>
      <c r="BW574" s="8"/>
      <c r="BX574" s="8"/>
      <c r="BY574" s="8"/>
      <c r="BZ574" s="8"/>
      <c r="CA574" s="8"/>
      <c r="CB574" s="8"/>
      <c r="CC574" s="8"/>
      <c r="CD574" s="8"/>
      <c r="CE574" s="8"/>
      <c r="CF574" s="8"/>
      <c r="CG574" s="8"/>
      <c r="CH574" s="8"/>
      <c r="CI574" s="8"/>
      <c r="CJ574" s="8"/>
      <c r="CK574" s="8"/>
      <c r="CL574" s="8"/>
      <c r="CM574" s="8"/>
      <c r="CN574" s="8"/>
      <c r="CO574" s="8"/>
      <c r="CP574" s="8"/>
      <c r="CQ574" s="8"/>
      <c r="CR574" s="8"/>
      <c r="CS574" s="8"/>
      <c r="CT574" s="8"/>
      <c r="CU574" s="8"/>
      <c r="CV574" s="8"/>
      <c r="CW574" s="8"/>
      <c r="CX574" s="8"/>
      <c r="CY574" s="8"/>
      <c r="CZ574" s="8"/>
      <c r="DA574" s="8"/>
      <c r="DB574" s="8"/>
      <c r="DC574" s="8"/>
      <c r="DD574" s="8"/>
    </row>
    <row r="575" spans="3:108" x14ac:dyDescent="0.2">
      <c r="C575" s="43"/>
      <c r="D575" s="43"/>
      <c r="E575" s="43"/>
      <c r="F575" s="44"/>
      <c r="H575" s="8"/>
      <c r="I575" s="8"/>
      <c r="J575" s="8"/>
      <c r="K575" s="51"/>
      <c r="L575" s="21"/>
      <c r="M575" s="8"/>
      <c r="N575" s="44"/>
      <c r="O575" s="44"/>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c r="AZ575" s="8"/>
      <c r="BA575" s="8"/>
      <c r="BB575" s="8"/>
      <c r="BC575" s="8"/>
      <c r="BD575" s="8"/>
      <c r="BE575" s="8"/>
      <c r="BF575" s="8"/>
      <c r="BG575" s="8"/>
      <c r="BH575" s="8"/>
      <c r="BI575" s="8"/>
      <c r="BJ575" s="8"/>
      <c r="BK575" s="8"/>
      <c r="BL575" s="8"/>
      <c r="BM575" s="8"/>
      <c r="BN575" s="8"/>
      <c r="BO575" s="8"/>
      <c r="BP575" s="8"/>
      <c r="BQ575" s="8"/>
      <c r="BR575" s="8"/>
      <c r="BS575" s="8"/>
      <c r="BT575" s="8"/>
      <c r="BU575" s="8"/>
      <c r="BV575" s="8"/>
      <c r="BW575" s="8"/>
      <c r="BX575" s="8"/>
      <c r="BY575" s="8"/>
      <c r="BZ575" s="8"/>
      <c r="CA575" s="8"/>
      <c r="CB575" s="8"/>
      <c r="CC575" s="8"/>
      <c r="CD575" s="8"/>
      <c r="CE575" s="8"/>
      <c r="CF575" s="8"/>
      <c r="CG575" s="8"/>
      <c r="CH575" s="8"/>
      <c r="CI575" s="8"/>
      <c r="CJ575" s="8"/>
      <c r="CK575" s="8"/>
      <c r="CL575" s="8"/>
      <c r="CM575" s="8"/>
      <c r="CN575" s="8"/>
      <c r="CO575" s="8"/>
      <c r="CP575" s="8"/>
      <c r="CQ575" s="8"/>
      <c r="CR575" s="8"/>
      <c r="CS575" s="8"/>
      <c r="CT575" s="8"/>
      <c r="CU575" s="8"/>
      <c r="CV575" s="8"/>
      <c r="CW575" s="8"/>
      <c r="CX575" s="8"/>
      <c r="CY575" s="8"/>
      <c r="CZ575" s="8"/>
      <c r="DA575" s="8"/>
      <c r="DB575" s="8"/>
      <c r="DC575" s="8"/>
      <c r="DD575" s="8"/>
    </row>
    <row r="576" spans="3:108" x14ac:dyDescent="0.2">
      <c r="C576" s="43"/>
      <c r="D576" s="43"/>
      <c r="E576" s="43"/>
      <c r="F576" s="44"/>
      <c r="H576" s="8"/>
      <c r="I576" s="8"/>
      <c r="J576" s="8"/>
      <c r="K576" s="51"/>
      <c r="L576" s="21"/>
      <c r="M576" s="8"/>
      <c r="N576" s="44"/>
      <c r="O576" s="44"/>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c r="AZ576" s="8"/>
      <c r="BA576" s="8"/>
      <c r="BB576" s="8"/>
      <c r="BC576" s="8"/>
      <c r="BD576" s="8"/>
      <c r="BE576" s="8"/>
      <c r="BF576" s="8"/>
      <c r="BG576" s="8"/>
      <c r="BH576" s="8"/>
      <c r="BI576" s="8"/>
      <c r="BJ576" s="8"/>
      <c r="BK576" s="8"/>
      <c r="BL576" s="8"/>
      <c r="BM576" s="8"/>
      <c r="BN576" s="8"/>
      <c r="BO576" s="8"/>
      <c r="BP576" s="8"/>
      <c r="BQ576" s="8"/>
      <c r="BR576" s="8"/>
      <c r="BS576" s="8"/>
      <c r="BT576" s="8"/>
      <c r="BU576" s="8"/>
      <c r="BV576" s="8"/>
      <c r="BW576" s="8"/>
      <c r="BX576" s="8"/>
      <c r="BY576" s="8"/>
      <c r="BZ576" s="8"/>
      <c r="CA576" s="8"/>
      <c r="CB576" s="8"/>
      <c r="CC576" s="8"/>
      <c r="CD576" s="8"/>
      <c r="CE576" s="8"/>
      <c r="CF576" s="8"/>
      <c r="CG576" s="8"/>
      <c r="CH576" s="8"/>
      <c r="CI576" s="8"/>
      <c r="CJ576" s="8"/>
      <c r="CK576" s="8"/>
      <c r="CL576" s="8"/>
      <c r="CM576" s="8"/>
      <c r="CN576" s="8"/>
      <c r="CO576" s="8"/>
      <c r="CP576" s="8"/>
      <c r="CQ576" s="8"/>
      <c r="CR576" s="8"/>
      <c r="CS576" s="8"/>
      <c r="CT576" s="8"/>
      <c r="CU576" s="8"/>
      <c r="CV576" s="8"/>
      <c r="CW576" s="8"/>
      <c r="CX576" s="8"/>
      <c r="CY576" s="8"/>
      <c r="CZ576" s="8"/>
      <c r="DA576" s="8"/>
      <c r="DB576" s="8"/>
      <c r="DC576" s="8"/>
      <c r="DD576" s="8"/>
    </row>
    <row r="577" spans="3:108" x14ac:dyDescent="0.2">
      <c r="C577" s="43"/>
      <c r="D577" s="43"/>
      <c r="E577" s="43"/>
      <c r="F577" s="44"/>
      <c r="H577" s="8"/>
      <c r="I577" s="8"/>
      <c r="J577" s="8"/>
      <c r="K577" s="51"/>
      <c r="L577" s="21"/>
      <c r="M577" s="8"/>
      <c r="N577" s="44"/>
      <c r="O577" s="44"/>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c r="AZ577" s="8"/>
      <c r="BA577" s="8"/>
      <c r="BB577" s="8"/>
      <c r="BC577" s="8"/>
      <c r="BD577" s="8"/>
      <c r="BE577" s="8"/>
      <c r="BF577" s="8"/>
      <c r="BG577" s="8"/>
      <c r="BH577" s="8"/>
      <c r="BI577" s="8"/>
      <c r="BJ577" s="8"/>
      <c r="BK577" s="8"/>
      <c r="BL577" s="8"/>
      <c r="BM577" s="8"/>
      <c r="BN577" s="8"/>
      <c r="BO577" s="8"/>
      <c r="BP577" s="8"/>
      <c r="BQ577" s="8"/>
      <c r="BR577" s="8"/>
      <c r="BS577" s="8"/>
      <c r="BT577" s="8"/>
      <c r="BU577" s="8"/>
      <c r="BV577" s="8"/>
      <c r="BW577" s="8"/>
      <c r="BX577" s="8"/>
      <c r="BY577" s="8"/>
      <c r="BZ577" s="8"/>
      <c r="CA577" s="8"/>
      <c r="CB577" s="8"/>
      <c r="CC577" s="8"/>
      <c r="CD577" s="8"/>
      <c r="CE577" s="8"/>
      <c r="CF577" s="8"/>
      <c r="CG577" s="8"/>
      <c r="CH577" s="8"/>
      <c r="CI577" s="8"/>
      <c r="CJ577" s="8"/>
      <c r="CK577" s="8"/>
      <c r="CL577" s="8"/>
      <c r="CM577" s="8"/>
      <c r="CN577" s="8"/>
      <c r="CO577" s="8"/>
      <c r="CP577" s="8"/>
      <c r="CQ577" s="8"/>
      <c r="CR577" s="8"/>
      <c r="CS577" s="8"/>
      <c r="CT577" s="8"/>
      <c r="CU577" s="8"/>
      <c r="CV577" s="8"/>
      <c r="CW577" s="8"/>
      <c r="CX577" s="8"/>
      <c r="CY577" s="8"/>
      <c r="CZ577" s="8"/>
      <c r="DA577" s="8"/>
      <c r="DB577" s="8"/>
      <c r="DC577" s="8"/>
      <c r="DD577" s="8"/>
    </row>
    <row r="578" spans="3:108" x14ac:dyDescent="0.2">
      <c r="C578" s="43"/>
      <c r="D578" s="43"/>
      <c r="E578" s="43"/>
      <c r="F578" s="44"/>
      <c r="H578" s="8"/>
      <c r="I578" s="8"/>
      <c r="J578" s="8"/>
      <c r="K578" s="51"/>
      <c r="L578" s="21"/>
      <c r="M578" s="8"/>
      <c r="N578" s="44"/>
      <c r="O578" s="44"/>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8"/>
      <c r="BG578" s="8"/>
      <c r="BH578" s="8"/>
      <c r="BI578" s="8"/>
      <c r="BJ578" s="8"/>
      <c r="BK578" s="8"/>
      <c r="BL578" s="8"/>
      <c r="BM578" s="8"/>
      <c r="BN578" s="8"/>
      <c r="BO578" s="8"/>
      <c r="BP578" s="8"/>
      <c r="BQ578" s="8"/>
      <c r="BR578" s="8"/>
      <c r="BS578" s="8"/>
      <c r="BT578" s="8"/>
      <c r="BU578" s="8"/>
      <c r="BV578" s="8"/>
      <c r="BW578" s="8"/>
      <c r="BX578" s="8"/>
      <c r="BY578" s="8"/>
      <c r="BZ578" s="8"/>
      <c r="CA578" s="8"/>
      <c r="CB578" s="8"/>
      <c r="CC578" s="8"/>
      <c r="CD578" s="8"/>
      <c r="CE578" s="8"/>
      <c r="CF578" s="8"/>
      <c r="CG578" s="8"/>
      <c r="CH578" s="8"/>
      <c r="CI578" s="8"/>
      <c r="CJ578" s="8"/>
      <c r="CK578" s="8"/>
      <c r="CL578" s="8"/>
      <c r="CM578" s="8"/>
      <c r="CN578" s="8"/>
      <c r="CO578" s="8"/>
      <c r="CP578" s="8"/>
      <c r="CQ578" s="8"/>
      <c r="CR578" s="8"/>
      <c r="CS578" s="8"/>
      <c r="CT578" s="8"/>
      <c r="CU578" s="8"/>
      <c r="CV578" s="8"/>
      <c r="CW578" s="8"/>
      <c r="CX578" s="8"/>
      <c r="CY578" s="8"/>
      <c r="CZ578" s="8"/>
      <c r="DA578" s="8"/>
      <c r="DB578" s="8"/>
      <c r="DC578" s="8"/>
      <c r="DD578" s="8"/>
    </row>
    <row r="579" spans="3:108" x14ac:dyDescent="0.2">
      <c r="C579" s="43"/>
      <c r="D579" s="43"/>
      <c r="E579" s="43"/>
      <c r="F579" s="44"/>
      <c r="H579" s="8"/>
      <c r="I579" s="8"/>
      <c r="J579" s="8"/>
      <c r="K579" s="51"/>
      <c r="L579" s="21"/>
      <c r="M579" s="8"/>
      <c r="N579" s="44"/>
      <c r="O579" s="44"/>
      <c r="P579" s="8"/>
      <c r="Q579" s="8"/>
      <c r="R579" s="8"/>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c r="AZ579" s="8"/>
      <c r="BA579" s="8"/>
      <c r="BB579" s="8"/>
      <c r="BC579" s="8"/>
      <c r="BD579" s="8"/>
      <c r="BE579" s="8"/>
      <c r="BF579" s="8"/>
      <c r="BG579" s="8"/>
      <c r="BH579" s="8"/>
      <c r="BI579" s="8"/>
      <c r="BJ579" s="8"/>
      <c r="BK579" s="8"/>
      <c r="BL579" s="8"/>
      <c r="BM579" s="8"/>
      <c r="BN579" s="8"/>
      <c r="BO579" s="8"/>
      <c r="BP579" s="8"/>
      <c r="BQ579" s="8"/>
      <c r="BR579" s="8"/>
      <c r="BS579" s="8"/>
      <c r="BT579" s="8"/>
      <c r="BU579" s="8"/>
      <c r="BV579" s="8"/>
      <c r="BW579" s="8"/>
      <c r="BX579" s="8"/>
      <c r="BY579" s="8"/>
      <c r="BZ579" s="8"/>
      <c r="CA579" s="8"/>
      <c r="CB579" s="8"/>
      <c r="CC579" s="8"/>
      <c r="CD579" s="8"/>
      <c r="CE579" s="8"/>
      <c r="CF579" s="8"/>
      <c r="CG579" s="8"/>
      <c r="CH579" s="8"/>
      <c r="CI579" s="8"/>
      <c r="CJ579" s="8"/>
      <c r="CK579" s="8"/>
      <c r="CL579" s="8"/>
      <c r="CM579" s="8"/>
      <c r="CN579" s="8"/>
      <c r="CO579" s="8"/>
      <c r="CP579" s="8"/>
      <c r="CQ579" s="8"/>
      <c r="CR579" s="8"/>
      <c r="CS579" s="8"/>
      <c r="CT579" s="8"/>
      <c r="CU579" s="8"/>
      <c r="CV579" s="8"/>
      <c r="CW579" s="8"/>
      <c r="CX579" s="8"/>
      <c r="CY579" s="8"/>
      <c r="CZ579" s="8"/>
      <c r="DA579" s="8"/>
      <c r="DB579" s="8"/>
      <c r="DC579" s="8"/>
      <c r="DD579" s="8"/>
    </row>
    <row r="580" spans="3:108" x14ac:dyDescent="0.2">
      <c r="C580" s="43"/>
      <c r="D580" s="43"/>
      <c r="E580" s="43"/>
      <c r="F580" s="44"/>
      <c r="H580" s="8"/>
      <c r="I580" s="8"/>
      <c r="J580" s="8"/>
      <c r="K580" s="51"/>
      <c r="L580" s="21"/>
      <c r="M580" s="8"/>
      <c r="N580" s="44"/>
      <c r="O580" s="44"/>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c r="AV580" s="8"/>
      <c r="AW580" s="8"/>
      <c r="AX580" s="8"/>
      <c r="AY580" s="8"/>
      <c r="AZ580" s="8"/>
      <c r="BA580" s="8"/>
      <c r="BB580" s="8"/>
      <c r="BC580" s="8"/>
      <c r="BD580" s="8"/>
      <c r="BE580" s="8"/>
      <c r="BF580" s="8"/>
      <c r="BG580" s="8"/>
      <c r="BH580" s="8"/>
      <c r="BI580" s="8"/>
      <c r="BJ580" s="8"/>
      <c r="BK580" s="8"/>
      <c r="BL580" s="8"/>
      <c r="BM580" s="8"/>
      <c r="BN580" s="8"/>
      <c r="BO580" s="8"/>
      <c r="BP580" s="8"/>
      <c r="BQ580" s="8"/>
      <c r="BR580" s="8"/>
      <c r="BS580" s="8"/>
      <c r="BT580" s="8"/>
      <c r="BU580" s="8"/>
      <c r="BV580" s="8"/>
      <c r="BW580" s="8"/>
      <c r="BX580" s="8"/>
      <c r="BY580" s="8"/>
      <c r="BZ580" s="8"/>
      <c r="CA580" s="8"/>
      <c r="CB580" s="8"/>
      <c r="CC580" s="8"/>
      <c r="CD580" s="8"/>
      <c r="CE580" s="8"/>
      <c r="CF580" s="8"/>
      <c r="CG580" s="8"/>
      <c r="CH580" s="8"/>
      <c r="CI580" s="8"/>
      <c r="CJ580" s="8"/>
      <c r="CK580" s="8"/>
      <c r="CL580" s="8"/>
      <c r="CM580" s="8"/>
      <c r="CN580" s="8"/>
      <c r="CO580" s="8"/>
      <c r="CP580" s="8"/>
      <c r="CQ580" s="8"/>
      <c r="CR580" s="8"/>
      <c r="CS580" s="8"/>
      <c r="CT580" s="8"/>
      <c r="CU580" s="8"/>
      <c r="CV580" s="8"/>
      <c r="CW580" s="8"/>
      <c r="CX580" s="8"/>
      <c r="CY580" s="8"/>
      <c r="CZ580" s="8"/>
      <c r="DA580" s="8"/>
      <c r="DB580" s="8"/>
      <c r="DC580" s="8"/>
      <c r="DD580" s="8"/>
    </row>
    <row r="581" spans="3:108" x14ac:dyDescent="0.2">
      <c r="C581" s="43"/>
      <c r="D581" s="43"/>
      <c r="E581" s="43"/>
      <c r="F581" s="44"/>
      <c r="H581" s="8"/>
      <c r="I581" s="8"/>
      <c r="J581" s="8"/>
      <c r="K581" s="51"/>
      <c r="L581" s="21"/>
      <c r="M581" s="8"/>
      <c r="N581" s="44"/>
      <c r="O581" s="44"/>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c r="AW581" s="8"/>
      <c r="AX581" s="8"/>
      <c r="AY581" s="8"/>
      <c r="AZ581" s="8"/>
      <c r="BA581" s="8"/>
      <c r="BB581" s="8"/>
      <c r="BC581" s="8"/>
      <c r="BD581" s="8"/>
      <c r="BE581" s="8"/>
      <c r="BF581" s="8"/>
      <c r="BG581" s="8"/>
      <c r="BH581" s="8"/>
      <c r="BI581" s="8"/>
      <c r="BJ581" s="8"/>
      <c r="BK581" s="8"/>
      <c r="BL581" s="8"/>
      <c r="BM581" s="8"/>
      <c r="BN581" s="8"/>
      <c r="BO581" s="8"/>
      <c r="BP581" s="8"/>
      <c r="BQ581" s="8"/>
      <c r="BR581" s="8"/>
      <c r="BS581" s="8"/>
      <c r="BT581" s="8"/>
      <c r="BU581" s="8"/>
      <c r="BV581" s="8"/>
      <c r="BW581" s="8"/>
      <c r="BX581" s="8"/>
      <c r="BY581" s="8"/>
      <c r="BZ581" s="8"/>
      <c r="CA581" s="8"/>
      <c r="CB581" s="8"/>
      <c r="CC581" s="8"/>
      <c r="CD581" s="8"/>
      <c r="CE581" s="8"/>
      <c r="CF581" s="8"/>
      <c r="CG581" s="8"/>
      <c r="CH581" s="8"/>
      <c r="CI581" s="8"/>
      <c r="CJ581" s="8"/>
      <c r="CK581" s="8"/>
      <c r="CL581" s="8"/>
      <c r="CM581" s="8"/>
      <c r="CN581" s="8"/>
      <c r="CO581" s="8"/>
      <c r="CP581" s="8"/>
      <c r="CQ581" s="8"/>
      <c r="CR581" s="8"/>
      <c r="CS581" s="8"/>
      <c r="CT581" s="8"/>
      <c r="CU581" s="8"/>
      <c r="CV581" s="8"/>
      <c r="CW581" s="8"/>
      <c r="CX581" s="8"/>
      <c r="CY581" s="8"/>
      <c r="CZ581" s="8"/>
      <c r="DA581" s="8"/>
      <c r="DB581" s="8"/>
      <c r="DC581" s="8"/>
      <c r="DD581" s="8"/>
    </row>
    <row r="582" spans="3:108" x14ac:dyDescent="0.2">
      <c r="C582" s="43"/>
      <c r="D582" s="43"/>
      <c r="E582" s="43"/>
      <c r="F582" s="44"/>
      <c r="H582" s="8"/>
      <c r="I582" s="8"/>
      <c r="J582" s="8"/>
      <c r="K582" s="51"/>
      <c r="L582" s="21"/>
      <c r="M582" s="8"/>
      <c r="N582" s="44"/>
      <c r="O582" s="44"/>
      <c r="P582" s="8"/>
      <c r="Q582" s="8"/>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8"/>
      <c r="AW582" s="8"/>
      <c r="AX582" s="8"/>
      <c r="AY582" s="8"/>
      <c r="AZ582" s="8"/>
      <c r="BA582" s="8"/>
      <c r="BB582" s="8"/>
      <c r="BC582" s="8"/>
      <c r="BD582" s="8"/>
      <c r="BE582" s="8"/>
      <c r="BF582" s="8"/>
      <c r="BG582" s="8"/>
      <c r="BH582" s="8"/>
      <c r="BI582" s="8"/>
      <c r="BJ582" s="8"/>
      <c r="BK582" s="8"/>
      <c r="BL582" s="8"/>
      <c r="BM582" s="8"/>
      <c r="BN582" s="8"/>
      <c r="BO582" s="8"/>
      <c r="BP582" s="8"/>
      <c r="BQ582" s="8"/>
      <c r="BR582" s="8"/>
      <c r="BS582" s="8"/>
      <c r="BT582" s="8"/>
      <c r="BU582" s="8"/>
      <c r="BV582" s="8"/>
      <c r="BW582" s="8"/>
      <c r="BX582" s="8"/>
      <c r="BY582" s="8"/>
      <c r="BZ582" s="8"/>
      <c r="CA582" s="8"/>
      <c r="CB582" s="8"/>
      <c r="CC582" s="8"/>
      <c r="CD582" s="8"/>
      <c r="CE582" s="8"/>
      <c r="CF582" s="8"/>
      <c r="CG582" s="8"/>
      <c r="CH582" s="8"/>
      <c r="CI582" s="8"/>
      <c r="CJ582" s="8"/>
      <c r="CK582" s="8"/>
      <c r="CL582" s="8"/>
      <c r="CM582" s="8"/>
      <c r="CN582" s="8"/>
      <c r="CO582" s="8"/>
      <c r="CP582" s="8"/>
      <c r="CQ582" s="8"/>
      <c r="CR582" s="8"/>
      <c r="CS582" s="8"/>
      <c r="CT582" s="8"/>
      <c r="CU582" s="8"/>
      <c r="CV582" s="8"/>
      <c r="CW582" s="8"/>
      <c r="CX582" s="8"/>
      <c r="CY582" s="8"/>
      <c r="CZ582" s="8"/>
      <c r="DA582" s="8"/>
      <c r="DB582" s="8"/>
      <c r="DC582" s="8"/>
      <c r="DD582" s="8"/>
    </row>
    <row r="583" spans="3:108" x14ac:dyDescent="0.2">
      <c r="C583" s="43"/>
      <c r="D583" s="43"/>
      <c r="E583" s="43"/>
      <c r="F583" s="44"/>
      <c r="H583" s="8"/>
      <c r="I583" s="8"/>
      <c r="J583" s="8"/>
      <c r="K583" s="51"/>
      <c r="L583" s="21"/>
      <c r="M583" s="8"/>
      <c r="N583" s="44"/>
      <c r="O583" s="44"/>
      <c r="P583" s="8"/>
      <c r="Q583" s="8"/>
      <c r="R583" s="8"/>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c r="AV583" s="8"/>
      <c r="AW583" s="8"/>
      <c r="AX583" s="8"/>
      <c r="AY583" s="8"/>
      <c r="AZ583" s="8"/>
      <c r="BA583" s="8"/>
      <c r="BB583" s="8"/>
      <c r="BC583" s="8"/>
      <c r="BD583" s="8"/>
      <c r="BE583" s="8"/>
      <c r="BF583" s="8"/>
      <c r="BG583" s="8"/>
      <c r="BH583" s="8"/>
      <c r="BI583" s="8"/>
      <c r="BJ583" s="8"/>
      <c r="BK583" s="8"/>
      <c r="BL583" s="8"/>
      <c r="BM583" s="8"/>
      <c r="BN583" s="8"/>
      <c r="BO583" s="8"/>
      <c r="BP583" s="8"/>
      <c r="BQ583" s="8"/>
      <c r="BR583" s="8"/>
      <c r="BS583" s="8"/>
      <c r="BT583" s="8"/>
      <c r="BU583" s="8"/>
      <c r="BV583" s="8"/>
      <c r="BW583" s="8"/>
      <c r="BX583" s="8"/>
      <c r="BY583" s="8"/>
      <c r="BZ583" s="8"/>
      <c r="CA583" s="8"/>
      <c r="CB583" s="8"/>
      <c r="CC583" s="8"/>
      <c r="CD583" s="8"/>
      <c r="CE583" s="8"/>
      <c r="CF583" s="8"/>
      <c r="CG583" s="8"/>
      <c r="CH583" s="8"/>
      <c r="CI583" s="8"/>
      <c r="CJ583" s="8"/>
      <c r="CK583" s="8"/>
      <c r="CL583" s="8"/>
      <c r="CM583" s="8"/>
      <c r="CN583" s="8"/>
      <c r="CO583" s="8"/>
      <c r="CP583" s="8"/>
      <c r="CQ583" s="8"/>
      <c r="CR583" s="8"/>
      <c r="CS583" s="8"/>
      <c r="CT583" s="8"/>
      <c r="CU583" s="8"/>
      <c r="CV583" s="8"/>
      <c r="CW583" s="8"/>
      <c r="CX583" s="8"/>
      <c r="CY583" s="8"/>
      <c r="CZ583" s="8"/>
      <c r="DA583" s="8"/>
      <c r="DB583" s="8"/>
      <c r="DC583" s="8"/>
      <c r="DD583" s="8"/>
    </row>
    <row r="584" spans="3:108" x14ac:dyDescent="0.2">
      <c r="C584" s="43"/>
      <c r="D584" s="43"/>
      <c r="E584" s="43"/>
      <c r="F584" s="44"/>
      <c r="H584" s="8"/>
      <c r="I584" s="8"/>
      <c r="J584" s="8"/>
      <c r="K584" s="51"/>
      <c r="L584" s="21"/>
      <c r="M584" s="8"/>
      <c r="N584" s="44"/>
      <c r="O584" s="44"/>
      <c r="P584" s="8"/>
      <c r="Q584" s="8"/>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c r="AV584" s="8"/>
      <c r="AW584" s="8"/>
      <c r="AX584" s="8"/>
      <c r="AY584" s="8"/>
      <c r="AZ584" s="8"/>
      <c r="BA584" s="8"/>
      <c r="BB584" s="8"/>
      <c r="BC584" s="8"/>
      <c r="BD584" s="8"/>
      <c r="BE584" s="8"/>
      <c r="BF584" s="8"/>
      <c r="BG584" s="8"/>
      <c r="BH584" s="8"/>
      <c r="BI584" s="8"/>
      <c r="BJ584" s="8"/>
      <c r="BK584" s="8"/>
      <c r="BL584" s="8"/>
      <c r="BM584" s="8"/>
      <c r="BN584" s="8"/>
      <c r="BO584" s="8"/>
      <c r="BP584" s="8"/>
      <c r="BQ584" s="8"/>
      <c r="BR584" s="8"/>
      <c r="BS584" s="8"/>
      <c r="BT584" s="8"/>
      <c r="BU584" s="8"/>
      <c r="BV584" s="8"/>
      <c r="BW584" s="8"/>
      <c r="BX584" s="8"/>
      <c r="BY584" s="8"/>
      <c r="BZ584" s="8"/>
      <c r="CA584" s="8"/>
      <c r="CB584" s="8"/>
      <c r="CC584" s="8"/>
      <c r="CD584" s="8"/>
      <c r="CE584" s="8"/>
      <c r="CF584" s="8"/>
      <c r="CG584" s="8"/>
      <c r="CH584" s="8"/>
      <c r="CI584" s="8"/>
      <c r="CJ584" s="8"/>
      <c r="CK584" s="8"/>
      <c r="CL584" s="8"/>
      <c r="CM584" s="8"/>
      <c r="CN584" s="8"/>
      <c r="CO584" s="8"/>
      <c r="CP584" s="8"/>
      <c r="CQ584" s="8"/>
      <c r="CR584" s="8"/>
      <c r="CS584" s="8"/>
      <c r="CT584" s="8"/>
      <c r="CU584" s="8"/>
      <c r="CV584" s="8"/>
      <c r="CW584" s="8"/>
      <c r="CX584" s="8"/>
      <c r="CY584" s="8"/>
      <c r="CZ584" s="8"/>
      <c r="DA584" s="8"/>
      <c r="DB584" s="8"/>
      <c r="DC584" s="8"/>
      <c r="DD584" s="8"/>
    </row>
    <row r="585" spans="3:108" x14ac:dyDescent="0.2">
      <c r="C585" s="43"/>
      <c r="D585" s="43"/>
      <c r="E585" s="43"/>
      <c r="F585" s="44"/>
      <c r="H585" s="8"/>
      <c r="I585" s="8"/>
      <c r="J585" s="8"/>
      <c r="K585" s="51"/>
      <c r="L585" s="21"/>
      <c r="M585" s="8"/>
      <c r="N585" s="44"/>
      <c r="O585" s="44"/>
      <c r="P585" s="8"/>
      <c r="Q585" s="8"/>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8"/>
      <c r="AW585" s="8"/>
      <c r="AX585" s="8"/>
      <c r="AY585" s="8"/>
      <c r="AZ585" s="8"/>
      <c r="BA585" s="8"/>
      <c r="BB585" s="8"/>
      <c r="BC585" s="8"/>
      <c r="BD585" s="8"/>
      <c r="BE585" s="8"/>
      <c r="BF585" s="8"/>
      <c r="BG585" s="8"/>
      <c r="BH585" s="8"/>
      <c r="BI585" s="8"/>
      <c r="BJ585" s="8"/>
      <c r="BK585" s="8"/>
      <c r="BL585" s="8"/>
      <c r="BM585" s="8"/>
      <c r="BN585" s="8"/>
      <c r="BO585" s="8"/>
      <c r="BP585" s="8"/>
      <c r="BQ585" s="8"/>
      <c r="BR585" s="8"/>
      <c r="BS585" s="8"/>
      <c r="BT585" s="8"/>
      <c r="BU585" s="8"/>
      <c r="BV585" s="8"/>
      <c r="BW585" s="8"/>
      <c r="BX585" s="8"/>
      <c r="BY585" s="8"/>
      <c r="BZ585" s="8"/>
      <c r="CA585" s="8"/>
      <c r="CB585" s="8"/>
      <c r="CC585" s="8"/>
      <c r="CD585" s="8"/>
      <c r="CE585" s="8"/>
      <c r="CF585" s="8"/>
      <c r="CG585" s="8"/>
      <c r="CH585" s="8"/>
      <c r="CI585" s="8"/>
      <c r="CJ585" s="8"/>
      <c r="CK585" s="8"/>
      <c r="CL585" s="8"/>
      <c r="CM585" s="8"/>
      <c r="CN585" s="8"/>
      <c r="CO585" s="8"/>
      <c r="CP585" s="8"/>
      <c r="CQ585" s="8"/>
      <c r="CR585" s="8"/>
      <c r="CS585" s="8"/>
      <c r="CT585" s="8"/>
      <c r="CU585" s="8"/>
      <c r="CV585" s="8"/>
      <c r="CW585" s="8"/>
      <c r="CX585" s="8"/>
      <c r="CY585" s="8"/>
      <c r="CZ585" s="8"/>
      <c r="DA585" s="8"/>
      <c r="DB585" s="8"/>
      <c r="DC585" s="8"/>
      <c r="DD585" s="8"/>
    </row>
    <row r="586" spans="3:108" x14ac:dyDescent="0.2">
      <c r="C586" s="43"/>
      <c r="D586" s="43"/>
      <c r="E586" s="43"/>
      <c r="F586" s="44"/>
      <c r="H586" s="8"/>
      <c r="I586" s="8"/>
      <c r="J586" s="8"/>
      <c r="K586" s="51"/>
      <c r="L586" s="21"/>
      <c r="M586" s="8"/>
      <c r="N586" s="44"/>
      <c r="O586" s="44"/>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c r="AV586" s="8"/>
      <c r="AW586" s="8"/>
      <c r="AX586" s="8"/>
      <c r="AY586" s="8"/>
      <c r="AZ586" s="8"/>
      <c r="BA586" s="8"/>
      <c r="BB586" s="8"/>
      <c r="BC586" s="8"/>
      <c r="BD586" s="8"/>
      <c r="BE586" s="8"/>
      <c r="BF586" s="8"/>
      <c r="BG586" s="8"/>
      <c r="BH586" s="8"/>
      <c r="BI586" s="8"/>
      <c r="BJ586" s="8"/>
      <c r="BK586" s="8"/>
      <c r="BL586" s="8"/>
      <c r="BM586" s="8"/>
      <c r="BN586" s="8"/>
      <c r="BO586" s="8"/>
      <c r="BP586" s="8"/>
      <c r="BQ586" s="8"/>
      <c r="BR586" s="8"/>
      <c r="BS586" s="8"/>
      <c r="BT586" s="8"/>
      <c r="BU586" s="8"/>
      <c r="BV586" s="8"/>
      <c r="BW586" s="8"/>
      <c r="BX586" s="8"/>
      <c r="BY586" s="8"/>
      <c r="BZ586" s="8"/>
      <c r="CA586" s="8"/>
      <c r="CB586" s="8"/>
      <c r="CC586" s="8"/>
      <c r="CD586" s="8"/>
      <c r="CE586" s="8"/>
      <c r="CF586" s="8"/>
      <c r="CG586" s="8"/>
      <c r="CH586" s="8"/>
      <c r="CI586" s="8"/>
      <c r="CJ586" s="8"/>
      <c r="CK586" s="8"/>
      <c r="CL586" s="8"/>
      <c r="CM586" s="8"/>
      <c r="CN586" s="8"/>
      <c r="CO586" s="8"/>
      <c r="CP586" s="8"/>
      <c r="CQ586" s="8"/>
      <c r="CR586" s="8"/>
      <c r="CS586" s="8"/>
      <c r="CT586" s="8"/>
      <c r="CU586" s="8"/>
      <c r="CV586" s="8"/>
      <c r="CW586" s="8"/>
      <c r="CX586" s="8"/>
      <c r="CY586" s="8"/>
      <c r="CZ586" s="8"/>
      <c r="DA586" s="8"/>
      <c r="DB586" s="8"/>
      <c r="DC586" s="8"/>
      <c r="DD586" s="8"/>
    </row>
    <row r="587" spans="3:108" x14ac:dyDescent="0.2">
      <c r="C587" s="43"/>
      <c r="D587" s="43"/>
      <c r="E587" s="43"/>
      <c r="F587" s="44"/>
      <c r="H587" s="8"/>
      <c r="I587" s="8"/>
      <c r="J587" s="8"/>
      <c r="K587" s="51"/>
      <c r="L587" s="21"/>
      <c r="M587" s="8"/>
      <c r="N587" s="44"/>
      <c r="O587" s="44"/>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c r="AV587" s="8"/>
      <c r="AW587" s="8"/>
      <c r="AX587" s="8"/>
      <c r="AY587" s="8"/>
      <c r="AZ587" s="8"/>
      <c r="BA587" s="8"/>
      <c r="BB587" s="8"/>
      <c r="BC587" s="8"/>
      <c r="BD587" s="8"/>
      <c r="BE587" s="8"/>
      <c r="BF587" s="8"/>
      <c r="BG587" s="8"/>
      <c r="BH587" s="8"/>
      <c r="BI587" s="8"/>
      <c r="BJ587" s="8"/>
      <c r="BK587" s="8"/>
      <c r="BL587" s="8"/>
      <c r="BM587" s="8"/>
      <c r="BN587" s="8"/>
      <c r="BO587" s="8"/>
      <c r="BP587" s="8"/>
      <c r="BQ587" s="8"/>
      <c r="BR587" s="8"/>
      <c r="BS587" s="8"/>
      <c r="BT587" s="8"/>
      <c r="BU587" s="8"/>
      <c r="BV587" s="8"/>
      <c r="BW587" s="8"/>
      <c r="BX587" s="8"/>
      <c r="BY587" s="8"/>
      <c r="BZ587" s="8"/>
      <c r="CA587" s="8"/>
      <c r="CB587" s="8"/>
      <c r="CC587" s="8"/>
      <c r="CD587" s="8"/>
      <c r="CE587" s="8"/>
      <c r="CF587" s="8"/>
      <c r="CG587" s="8"/>
      <c r="CH587" s="8"/>
      <c r="CI587" s="8"/>
      <c r="CJ587" s="8"/>
      <c r="CK587" s="8"/>
      <c r="CL587" s="8"/>
      <c r="CM587" s="8"/>
      <c r="CN587" s="8"/>
      <c r="CO587" s="8"/>
      <c r="CP587" s="8"/>
      <c r="CQ587" s="8"/>
      <c r="CR587" s="8"/>
      <c r="CS587" s="8"/>
      <c r="CT587" s="8"/>
      <c r="CU587" s="8"/>
      <c r="CV587" s="8"/>
      <c r="CW587" s="8"/>
      <c r="CX587" s="8"/>
      <c r="CY587" s="8"/>
      <c r="CZ587" s="8"/>
      <c r="DA587" s="8"/>
      <c r="DB587" s="8"/>
      <c r="DC587" s="8"/>
      <c r="DD587" s="8"/>
    </row>
    <row r="588" spans="3:108" x14ac:dyDescent="0.2">
      <c r="C588" s="43"/>
      <c r="D588" s="43"/>
      <c r="E588" s="43"/>
      <c r="F588" s="44"/>
      <c r="H588" s="8"/>
      <c r="I588" s="8"/>
      <c r="J588" s="8"/>
      <c r="K588" s="51"/>
      <c r="L588" s="21"/>
      <c r="M588" s="8"/>
      <c r="N588" s="44"/>
      <c r="O588" s="44"/>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8"/>
      <c r="AW588" s="8"/>
      <c r="AX588" s="8"/>
      <c r="AY588" s="8"/>
      <c r="AZ588" s="8"/>
      <c r="BA588" s="8"/>
      <c r="BB588" s="8"/>
      <c r="BC588" s="8"/>
      <c r="BD588" s="8"/>
      <c r="BE588" s="8"/>
      <c r="BF588" s="8"/>
      <c r="BG588" s="8"/>
      <c r="BH588" s="8"/>
      <c r="BI588" s="8"/>
      <c r="BJ588" s="8"/>
      <c r="BK588" s="8"/>
      <c r="BL588" s="8"/>
      <c r="BM588" s="8"/>
      <c r="BN588" s="8"/>
      <c r="BO588" s="8"/>
      <c r="BP588" s="8"/>
      <c r="BQ588" s="8"/>
      <c r="BR588" s="8"/>
      <c r="BS588" s="8"/>
      <c r="BT588" s="8"/>
      <c r="BU588" s="8"/>
      <c r="BV588" s="8"/>
      <c r="BW588" s="8"/>
      <c r="BX588" s="8"/>
      <c r="BY588" s="8"/>
      <c r="BZ588" s="8"/>
      <c r="CA588" s="8"/>
      <c r="CB588" s="8"/>
      <c r="CC588" s="8"/>
      <c r="CD588" s="8"/>
      <c r="CE588" s="8"/>
      <c r="CF588" s="8"/>
      <c r="CG588" s="8"/>
      <c r="CH588" s="8"/>
      <c r="CI588" s="8"/>
      <c r="CJ588" s="8"/>
      <c r="CK588" s="8"/>
      <c r="CL588" s="8"/>
      <c r="CM588" s="8"/>
      <c r="CN588" s="8"/>
      <c r="CO588" s="8"/>
      <c r="CP588" s="8"/>
      <c r="CQ588" s="8"/>
      <c r="CR588" s="8"/>
      <c r="CS588" s="8"/>
      <c r="CT588" s="8"/>
      <c r="CU588" s="8"/>
      <c r="CV588" s="8"/>
      <c r="CW588" s="8"/>
      <c r="CX588" s="8"/>
      <c r="CY588" s="8"/>
      <c r="CZ588" s="8"/>
      <c r="DA588" s="8"/>
      <c r="DB588" s="8"/>
      <c r="DC588" s="8"/>
      <c r="DD588" s="8"/>
    </row>
    <row r="589" spans="3:108" x14ac:dyDescent="0.2">
      <c r="C589" s="43"/>
      <c r="D589" s="43"/>
      <c r="E589" s="43"/>
      <c r="F589" s="44"/>
      <c r="H589" s="8"/>
      <c r="I589" s="8"/>
      <c r="J589" s="8"/>
      <c r="K589" s="51"/>
      <c r="L589" s="21"/>
      <c r="M589" s="8"/>
      <c r="N589" s="44"/>
      <c r="O589" s="44"/>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c r="AZ589" s="8"/>
      <c r="BA589" s="8"/>
      <c r="BB589" s="8"/>
      <c r="BC589" s="8"/>
      <c r="BD589" s="8"/>
      <c r="BE589" s="8"/>
      <c r="BF589" s="8"/>
      <c r="BG589" s="8"/>
      <c r="BH589" s="8"/>
      <c r="BI589" s="8"/>
      <c r="BJ589" s="8"/>
      <c r="BK589" s="8"/>
      <c r="BL589" s="8"/>
      <c r="BM589" s="8"/>
      <c r="BN589" s="8"/>
      <c r="BO589" s="8"/>
      <c r="BP589" s="8"/>
      <c r="BQ589" s="8"/>
      <c r="BR589" s="8"/>
      <c r="BS589" s="8"/>
      <c r="BT589" s="8"/>
      <c r="BU589" s="8"/>
      <c r="BV589" s="8"/>
      <c r="BW589" s="8"/>
      <c r="BX589" s="8"/>
      <c r="BY589" s="8"/>
      <c r="BZ589" s="8"/>
      <c r="CA589" s="8"/>
      <c r="CB589" s="8"/>
      <c r="CC589" s="8"/>
      <c r="CD589" s="8"/>
      <c r="CE589" s="8"/>
      <c r="CF589" s="8"/>
      <c r="CG589" s="8"/>
      <c r="CH589" s="8"/>
      <c r="CI589" s="8"/>
      <c r="CJ589" s="8"/>
      <c r="CK589" s="8"/>
      <c r="CL589" s="8"/>
      <c r="CM589" s="8"/>
      <c r="CN589" s="8"/>
      <c r="CO589" s="8"/>
      <c r="CP589" s="8"/>
      <c r="CQ589" s="8"/>
      <c r="CR589" s="8"/>
      <c r="CS589" s="8"/>
      <c r="CT589" s="8"/>
      <c r="CU589" s="8"/>
      <c r="CV589" s="8"/>
      <c r="CW589" s="8"/>
      <c r="CX589" s="8"/>
      <c r="CY589" s="8"/>
      <c r="CZ589" s="8"/>
      <c r="DA589" s="8"/>
      <c r="DB589" s="8"/>
      <c r="DC589" s="8"/>
      <c r="DD589" s="8"/>
    </row>
    <row r="590" spans="3:108" x14ac:dyDescent="0.2">
      <c r="C590" s="43"/>
      <c r="D590" s="43"/>
      <c r="E590" s="43"/>
      <c r="F590" s="44"/>
      <c r="H590" s="8"/>
      <c r="I590" s="8"/>
      <c r="J590" s="8"/>
      <c r="K590" s="51"/>
      <c r="L590" s="21"/>
      <c r="M590" s="8"/>
      <c r="N590" s="44"/>
      <c r="O590" s="44"/>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8"/>
      <c r="AW590" s="8"/>
      <c r="AX590" s="8"/>
      <c r="AY590" s="8"/>
      <c r="AZ590" s="8"/>
      <c r="BA590" s="8"/>
      <c r="BB590" s="8"/>
      <c r="BC590" s="8"/>
      <c r="BD590" s="8"/>
      <c r="BE590" s="8"/>
      <c r="BF590" s="8"/>
      <c r="BG590" s="8"/>
      <c r="BH590" s="8"/>
      <c r="BI590" s="8"/>
      <c r="BJ590" s="8"/>
      <c r="BK590" s="8"/>
      <c r="BL590" s="8"/>
      <c r="BM590" s="8"/>
      <c r="BN590" s="8"/>
      <c r="BO590" s="8"/>
      <c r="BP590" s="8"/>
      <c r="BQ590" s="8"/>
      <c r="BR590" s="8"/>
      <c r="BS590" s="8"/>
      <c r="BT590" s="8"/>
      <c r="BU590" s="8"/>
      <c r="BV590" s="8"/>
      <c r="BW590" s="8"/>
      <c r="BX590" s="8"/>
      <c r="BY590" s="8"/>
      <c r="BZ590" s="8"/>
      <c r="CA590" s="8"/>
      <c r="CB590" s="8"/>
      <c r="CC590" s="8"/>
      <c r="CD590" s="8"/>
      <c r="CE590" s="8"/>
      <c r="CF590" s="8"/>
      <c r="CG590" s="8"/>
      <c r="CH590" s="8"/>
      <c r="CI590" s="8"/>
      <c r="CJ590" s="8"/>
      <c r="CK590" s="8"/>
      <c r="CL590" s="8"/>
      <c r="CM590" s="8"/>
      <c r="CN590" s="8"/>
      <c r="CO590" s="8"/>
      <c r="CP590" s="8"/>
      <c r="CQ590" s="8"/>
      <c r="CR590" s="8"/>
      <c r="CS590" s="8"/>
      <c r="CT590" s="8"/>
      <c r="CU590" s="8"/>
      <c r="CV590" s="8"/>
      <c r="CW590" s="8"/>
      <c r="CX590" s="8"/>
      <c r="CY590" s="8"/>
      <c r="CZ590" s="8"/>
      <c r="DA590" s="8"/>
      <c r="DB590" s="8"/>
      <c r="DC590" s="8"/>
      <c r="DD590" s="8"/>
    </row>
    <row r="591" spans="3:108" x14ac:dyDescent="0.2">
      <c r="C591" s="43"/>
      <c r="D591" s="43"/>
      <c r="E591" s="43"/>
      <c r="F591" s="44"/>
      <c r="H591" s="8"/>
      <c r="I591" s="8"/>
      <c r="J591" s="8"/>
      <c r="K591" s="51"/>
      <c r="L591" s="21"/>
      <c r="M591" s="8"/>
      <c r="N591" s="44"/>
      <c r="O591" s="44"/>
      <c r="P591" s="8"/>
      <c r="Q591" s="8"/>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8"/>
      <c r="AW591" s="8"/>
      <c r="AX591" s="8"/>
      <c r="AY591" s="8"/>
      <c r="AZ591" s="8"/>
      <c r="BA591" s="8"/>
      <c r="BB591" s="8"/>
      <c r="BC591" s="8"/>
      <c r="BD591" s="8"/>
      <c r="BE591" s="8"/>
      <c r="BF591" s="8"/>
      <c r="BG591" s="8"/>
      <c r="BH591" s="8"/>
      <c r="BI591" s="8"/>
      <c r="BJ591" s="8"/>
      <c r="BK591" s="8"/>
      <c r="BL591" s="8"/>
      <c r="BM591" s="8"/>
      <c r="BN591" s="8"/>
      <c r="BO591" s="8"/>
      <c r="BP591" s="8"/>
      <c r="BQ591" s="8"/>
      <c r="BR591" s="8"/>
      <c r="BS591" s="8"/>
      <c r="BT591" s="8"/>
      <c r="BU591" s="8"/>
      <c r="BV591" s="8"/>
      <c r="BW591" s="8"/>
      <c r="BX591" s="8"/>
      <c r="BY591" s="8"/>
      <c r="BZ591" s="8"/>
      <c r="CA591" s="8"/>
      <c r="CB591" s="8"/>
      <c r="CC591" s="8"/>
      <c r="CD591" s="8"/>
      <c r="CE591" s="8"/>
      <c r="CF591" s="8"/>
      <c r="CG591" s="8"/>
      <c r="CH591" s="8"/>
      <c r="CI591" s="8"/>
      <c r="CJ591" s="8"/>
      <c r="CK591" s="8"/>
      <c r="CL591" s="8"/>
      <c r="CM591" s="8"/>
      <c r="CN591" s="8"/>
      <c r="CO591" s="8"/>
      <c r="CP591" s="8"/>
      <c r="CQ591" s="8"/>
      <c r="CR591" s="8"/>
      <c r="CS591" s="8"/>
      <c r="CT591" s="8"/>
      <c r="CU591" s="8"/>
      <c r="CV591" s="8"/>
      <c r="CW591" s="8"/>
      <c r="CX591" s="8"/>
      <c r="CY591" s="8"/>
      <c r="CZ591" s="8"/>
      <c r="DA591" s="8"/>
      <c r="DB591" s="8"/>
      <c r="DC591" s="8"/>
      <c r="DD591" s="8"/>
    </row>
    <row r="592" spans="3:108" x14ac:dyDescent="0.2">
      <c r="C592" s="43"/>
      <c r="D592" s="43"/>
      <c r="E592" s="43"/>
      <c r="F592" s="44"/>
      <c r="H592" s="8"/>
      <c r="I592" s="8"/>
      <c r="J592" s="8"/>
      <c r="K592" s="51"/>
      <c r="L592" s="21"/>
      <c r="M592" s="8"/>
      <c r="N592" s="44"/>
      <c r="O592" s="44"/>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8"/>
      <c r="AW592" s="8"/>
      <c r="AX592" s="8"/>
      <c r="AY592" s="8"/>
      <c r="AZ592" s="8"/>
      <c r="BA592" s="8"/>
      <c r="BB592" s="8"/>
      <c r="BC592" s="8"/>
      <c r="BD592" s="8"/>
      <c r="BE592" s="8"/>
      <c r="BF592" s="8"/>
      <c r="BG592" s="8"/>
      <c r="BH592" s="8"/>
      <c r="BI592" s="8"/>
      <c r="BJ592" s="8"/>
      <c r="BK592" s="8"/>
      <c r="BL592" s="8"/>
      <c r="BM592" s="8"/>
      <c r="BN592" s="8"/>
      <c r="BO592" s="8"/>
      <c r="BP592" s="8"/>
      <c r="BQ592" s="8"/>
      <c r="BR592" s="8"/>
      <c r="BS592" s="8"/>
      <c r="BT592" s="8"/>
      <c r="BU592" s="8"/>
      <c r="BV592" s="8"/>
      <c r="BW592" s="8"/>
      <c r="BX592" s="8"/>
      <c r="BY592" s="8"/>
      <c r="BZ592" s="8"/>
      <c r="CA592" s="8"/>
      <c r="CB592" s="8"/>
      <c r="CC592" s="8"/>
      <c r="CD592" s="8"/>
      <c r="CE592" s="8"/>
      <c r="CF592" s="8"/>
      <c r="CG592" s="8"/>
      <c r="CH592" s="8"/>
      <c r="CI592" s="8"/>
      <c r="CJ592" s="8"/>
      <c r="CK592" s="8"/>
      <c r="CL592" s="8"/>
      <c r="CM592" s="8"/>
      <c r="CN592" s="8"/>
      <c r="CO592" s="8"/>
      <c r="CP592" s="8"/>
      <c r="CQ592" s="8"/>
      <c r="CR592" s="8"/>
      <c r="CS592" s="8"/>
      <c r="CT592" s="8"/>
      <c r="CU592" s="8"/>
      <c r="CV592" s="8"/>
      <c r="CW592" s="8"/>
      <c r="CX592" s="8"/>
      <c r="CY592" s="8"/>
      <c r="CZ592" s="8"/>
      <c r="DA592" s="8"/>
      <c r="DB592" s="8"/>
      <c r="DC592" s="8"/>
      <c r="DD592" s="8"/>
    </row>
    <row r="593" spans="3:108" x14ac:dyDescent="0.2">
      <c r="C593" s="43"/>
      <c r="D593" s="43"/>
      <c r="E593" s="43"/>
      <c r="F593" s="44"/>
      <c r="H593" s="8"/>
      <c r="I593" s="8"/>
      <c r="J593" s="8"/>
      <c r="K593" s="51"/>
      <c r="L593" s="21"/>
      <c r="M593" s="8"/>
      <c r="N593" s="44"/>
      <c r="O593" s="44"/>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c r="AZ593" s="8"/>
      <c r="BA593" s="8"/>
      <c r="BB593" s="8"/>
      <c r="BC593" s="8"/>
      <c r="BD593" s="8"/>
      <c r="BE593" s="8"/>
      <c r="BF593" s="8"/>
      <c r="BG593" s="8"/>
      <c r="BH593" s="8"/>
      <c r="BI593" s="8"/>
      <c r="BJ593" s="8"/>
      <c r="BK593" s="8"/>
      <c r="BL593" s="8"/>
      <c r="BM593" s="8"/>
      <c r="BN593" s="8"/>
      <c r="BO593" s="8"/>
      <c r="BP593" s="8"/>
      <c r="BQ593" s="8"/>
      <c r="BR593" s="8"/>
      <c r="BS593" s="8"/>
      <c r="BT593" s="8"/>
      <c r="BU593" s="8"/>
      <c r="BV593" s="8"/>
      <c r="BW593" s="8"/>
      <c r="BX593" s="8"/>
      <c r="BY593" s="8"/>
      <c r="BZ593" s="8"/>
      <c r="CA593" s="8"/>
      <c r="CB593" s="8"/>
      <c r="CC593" s="8"/>
      <c r="CD593" s="8"/>
      <c r="CE593" s="8"/>
      <c r="CF593" s="8"/>
      <c r="CG593" s="8"/>
      <c r="CH593" s="8"/>
      <c r="CI593" s="8"/>
      <c r="CJ593" s="8"/>
      <c r="CK593" s="8"/>
      <c r="CL593" s="8"/>
      <c r="CM593" s="8"/>
      <c r="CN593" s="8"/>
      <c r="CO593" s="8"/>
      <c r="CP593" s="8"/>
      <c r="CQ593" s="8"/>
      <c r="CR593" s="8"/>
      <c r="CS593" s="8"/>
      <c r="CT593" s="8"/>
      <c r="CU593" s="8"/>
      <c r="CV593" s="8"/>
      <c r="CW593" s="8"/>
      <c r="CX593" s="8"/>
      <c r="CY593" s="8"/>
      <c r="CZ593" s="8"/>
      <c r="DA593" s="8"/>
      <c r="DB593" s="8"/>
      <c r="DC593" s="8"/>
      <c r="DD593" s="8"/>
    </row>
    <row r="594" spans="3:108" x14ac:dyDescent="0.2">
      <c r="C594" s="43"/>
      <c r="D594" s="43"/>
      <c r="E594" s="43"/>
      <c r="F594" s="44"/>
      <c r="H594" s="8"/>
      <c r="I594" s="8"/>
      <c r="J594" s="8"/>
      <c r="K594" s="51"/>
      <c r="L594" s="21"/>
      <c r="M594" s="8"/>
      <c r="N594" s="44"/>
      <c r="O594" s="44"/>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8"/>
      <c r="AW594" s="8"/>
      <c r="AX594" s="8"/>
      <c r="AY594" s="8"/>
      <c r="AZ594" s="8"/>
      <c r="BA594" s="8"/>
      <c r="BB594" s="8"/>
      <c r="BC594" s="8"/>
      <c r="BD594" s="8"/>
      <c r="BE594" s="8"/>
      <c r="BF594" s="8"/>
      <c r="BG594" s="8"/>
      <c r="BH594" s="8"/>
      <c r="BI594" s="8"/>
      <c r="BJ594" s="8"/>
      <c r="BK594" s="8"/>
      <c r="BL594" s="8"/>
      <c r="BM594" s="8"/>
      <c r="BN594" s="8"/>
      <c r="BO594" s="8"/>
      <c r="BP594" s="8"/>
      <c r="BQ594" s="8"/>
      <c r="BR594" s="8"/>
      <c r="BS594" s="8"/>
      <c r="BT594" s="8"/>
      <c r="BU594" s="8"/>
      <c r="BV594" s="8"/>
      <c r="BW594" s="8"/>
      <c r="BX594" s="8"/>
      <c r="BY594" s="8"/>
      <c r="BZ594" s="8"/>
      <c r="CA594" s="8"/>
      <c r="CB594" s="8"/>
      <c r="CC594" s="8"/>
      <c r="CD594" s="8"/>
      <c r="CE594" s="8"/>
      <c r="CF594" s="8"/>
      <c r="CG594" s="8"/>
      <c r="CH594" s="8"/>
      <c r="CI594" s="8"/>
      <c r="CJ594" s="8"/>
      <c r="CK594" s="8"/>
      <c r="CL594" s="8"/>
      <c r="CM594" s="8"/>
      <c r="CN594" s="8"/>
      <c r="CO594" s="8"/>
      <c r="CP594" s="8"/>
      <c r="CQ594" s="8"/>
      <c r="CR594" s="8"/>
      <c r="CS594" s="8"/>
      <c r="CT594" s="8"/>
      <c r="CU594" s="8"/>
      <c r="CV594" s="8"/>
      <c r="CW594" s="8"/>
      <c r="CX594" s="8"/>
      <c r="CY594" s="8"/>
      <c r="CZ594" s="8"/>
      <c r="DA594" s="8"/>
      <c r="DB594" s="8"/>
      <c r="DC594" s="8"/>
      <c r="DD594" s="8"/>
    </row>
    <row r="595" spans="3:108" x14ac:dyDescent="0.2">
      <c r="C595" s="43"/>
      <c r="D595" s="43"/>
      <c r="E595" s="43"/>
      <c r="F595" s="44"/>
      <c r="H595" s="8"/>
      <c r="I595" s="8"/>
      <c r="J595" s="8"/>
      <c r="K595" s="51"/>
      <c r="L595" s="21"/>
      <c r="M595" s="8"/>
      <c r="N595" s="44"/>
      <c r="O595" s="44"/>
      <c r="P595" s="8"/>
      <c r="Q595" s="8"/>
      <c r="R595" s="8"/>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c r="AV595" s="8"/>
      <c r="AW595" s="8"/>
      <c r="AX595" s="8"/>
      <c r="AY595" s="8"/>
      <c r="AZ595" s="8"/>
      <c r="BA595" s="8"/>
      <c r="BB595" s="8"/>
      <c r="BC595" s="8"/>
      <c r="BD595" s="8"/>
      <c r="BE595" s="8"/>
      <c r="BF595" s="8"/>
      <c r="BG595" s="8"/>
      <c r="BH595" s="8"/>
      <c r="BI595" s="8"/>
      <c r="BJ595" s="8"/>
      <c r="BK595" s="8"/>
      <c r="BL595" s="8"/>
      <c r="BM595" s="8"/>
      <c r="BN595" s="8"/>
      <c r="BO595" s="8"/>
      <c r="BP595" s="8"/>
      <c r="BQ595" s="8"/>
      <c r="BR595" s="8"/>
      <c r="BS595" s="8"/>
      <c r="BT595" s="8"/>
      <c r="BU595" s="8"/>
      <c r="BV595" s="8"/>
      <c r="BW595" s="8"/>
      <c r="BX595" s="8"/>
      <c r="BY595" s="8"/>
      <c r="BZ595" s="8"/>
      <c r="CA595" s="8"/>
      <c r="CB595" s="8"/>
      <c r="CC595" s="8"/>
      <c r="CD595" s="8"/>
      <c r="CE595" s="8"/>
      <c r="CF595" s="8"/>
      <c r="CG595" s="8"/>
      <c r="CH595" s="8"/>
      <c r="CI595" s="8"/>
      <c r="CJ595" s="8"/>
      <c r="CK595" s="8"/>
      <c r="CL595" s="8"/>
      <c r="CM595" s="8"/>
      <c r="CN595" s="8"/>
      <c r="CO595" s="8"/>
      <c r="CP595" s="8"/>
      <c r="CQ595" s="8"/>
      <c r="CR595" s="8"/>
      <c r="CS595" s="8"/>
      <c r="CT595" s="8"/>
      <c r="CU595" s="8"/>
      <c r="CV595" s="8"/>
      <c r="CW595" s="8"/>
      <c r="CX595" s="8"/>
      <c r="CY595" s="8"/>
      <c r="CZ595" s="8"/>
      <c r="DA595" s="8"/>
      <c r="DB595" s="8"/>
      <c r="DC595" s="8"/>
      <c r="DD595" s="8"/>
    </row>
    <row r="596" spans="3:108" x14ac:dyDescent="0.2">
      <c r="C596" s="43"/>
      <c r="D596" s="43"/>
      <c r="E596" s="43"/>
      <c r="F596" s="44"/>
      <c r="H596" s="8"/>
      <c r="I596" s="8"/>
      <c r="J596" s="8"/>
      <c r="K596" s="51"/>
      <c r="L596" s="21"/>
      <c r="M596" s="8"/>
      <c r="N596" s="44"/>
      <c r="O596" s="44"/>
      <c r="P596" s="8"/>
      <c r="Q596" s="8"/>
      <c r="R596" s="8"/>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c r="AU596" s="8"/>
      <c r="AV596" s="8"/>
      <c r="AW596" s="8"/>
      <c r="AX596" s="8"/>
      <c r="AY596" s="8"/>
      <c r="AZ596" s="8"/>
      <c r="BA596" s="8"/>
      <c r="BB596" s="8"/>
      <c r="BC596" s="8"/>
      <c r="BD596" s="8"/>
      <c r="BE596" s="8"/>
      <c r="BF596" s="8"/>
      <c r="BG596" s="8"/>
      <c r="BH596" s="8"/>
      <c r="BI596" s="8"/>
      <c r="BJ596" s="8"/>
      <c r="BK596" s="8"/>
      <c r="BL596" s="8"/>
      <c r="BM596" s="8"/>
      <c r="BN596" s="8"/>
      <c r="BO596" s="8"/>
      <c r="BP596" s="8"/>
      <c r="BQ596" s="8"/>
      <c r="BR596" s="8"/>
      <c r="BS596" s="8"/>
      <c r="BT596" s="8"/>
      <c r="BU596" s="8"/>
      <c r="BV596" s="8"/>
      <c r="BW596" s="8"/>
      <c r="BX596" s="8"/>
      <c r="BY596" s="8"/>
      <c r="BZ596" s="8"/>
      <c r="CA596" s="8"/>
      <c r="CB596" s="8"/>
      <c r="CC596" s="8"/>
      <c r="CD596" s="8"/>
      <c r="CE596" s="8"/>
      <c r="CF596" s="8"/>
      <c r="CG596" s="8"/>
      <c r="CH596" s="8"/>
      <c r="CI596" s="8"/>
      <c r="CJ596" s="8"/>
      <c r="CK596" s="8"/>
      <c r="CL596" s="8"/>
      <c r="CM596" s="8"/>
      <c r="CN596" s="8"/>
      <c r="CO596" s="8"/>
      <c r="CP596" s="8"/>
      <c r="CQ596" s="8"/>
      <c r="CR596" s="8"/>
      <c r="CS596" s="8"/>
      <c r="CT596" s="8"/>
      <c r="CU596" s="8"/>
      <c r="CV596" s="8"/>
      <c r="CW596" s="8"/>
      <c r="CX596" s="8"/>
      <c r="CY596" s="8"/>
      <c r="CZ596" s="8"/>
      <c r="DA596" s="8"/>
      <c r="DB596" s="8"/>
      <c r="DC596" s="8"/>
      <c r="DD596" s="8"/>
    </row>
    <row r="597" spans="3:108" x14ac:dyDescent="0.2">
      <c r="C597" s="43"/>
      <c r="D597" s="43"/>
      <c r="E597" s="43"/>
      <c r="F597" s="44"/>
      <c r="H597" s="8"/>
      <c r="I597" s="8"/>
      <c r="J597" s="8"/>
      <c r="K597" s="51"/>
      <c r="L597" s="21"/>
      <c r="M597" s="8"/>
      <c r="N597" s="44"/>
      <c r="O597" s="44"/>
      <c r="P597" s="8"/>
      <c r="Q597" s="8"/>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c r="AV597" s="8"/>
      <c r="AW597" s="8"/>
      <c r="AX597" s="8"/>
      <c r="AY597" s="8"/>
      <c r="AZ597" s="8"/>
      <c r="BA597" s="8"/>
      <c r="BB597" s="8"/>
      <c r="BC597" s="8"/>
      <c r="BD597" s="8"/>
      <c r="BE597" s="8"/>
      <c r="BF597" s="8"/>
      <c r="BG597" s="8"/>
      <c r="BH597" s="8"/>
      <c r="BI597" s="8"/>
      <c r="BJ597" s="8"/>
      <c r="BK597" s="8"/>
      <c r="BL597" s="8"/>
      <c r="BM597" s="8"/>
      <c r="BN597" s="8"/>
      <c r="BO597" s="8"/>
      <c r="BP597" s="8"/>
      <c r="BQ597" s="8"/>
      <c r="BR597" s="8"/>
      <c r="BS597" s="8"/>
      <c r="BT597" s="8"/>
      <c r="BU597" s="8"/>
      <c r="BV597" s="8"/>
      <c r="BW597" s="8"/>
      <c r="BX597" s="8"/>
      <c r="BY597" s="8"/>
      <c r="BZ597" s="8"/>
      <c r="CA597" s="8"/>
      <c r="CB597" s="8"/>
      <c r="CC597" s="8"/>
      <c r="CD597" s="8"/>
      <c r="CE597" s="8"/>
      <c r="CF597" s="8"/>
      <c r="CG597" s="8"/>
      <c r="CH597" s="8"/>
      <c r="CI597" s="8"/>
      <c r="CJ597" s="8"/>
      <c r="CK597" s="8"/>
      <c r="CL597" s="8"/>
      <c r="CM597" s="8"/>
      <c r="CN597" s="8"/>
      <c r="CO597" s="8"/>
      <c r="CP597" s="8"/>
      <c r="CQ597" s="8"/>
      <c r="CR597" s="8"/>
      <c r="CS597" s="8"/>
      <c r="CT597" s="8"/>
      <c r="CU597" s="8"/>
      <c r="CV597" s="8"/>
      <c r="CW597" s="8"/>
      <c r="CX597" s="8"/>
      <c r="CY597" s="8"/>
      <c r="CZ597" s="8"/>
      <c r="DA597" s="8"/>
      <c r="DB597" s="8"/>
      <c r="DC597" s="8"/>
      <c r="DD597" s="8"/>
    </row>
    <row r="598" spans="3:108" x14ac:dyDescent="0.2">
      <c r="C598" s="43"/>
      <c r="D598" s="43"/>
      <c r="E598" s="43"/>
      <c r="F598" s="44"/>
      <c r="H598" s="8"/>
      <c r="I598" s="8"/>
      <c r="J598" s="8"/>
      <c r="K598" s="51"/>
      <c r="L598" s="21"/>
      <c r="M598" s="8"/>
      <c r="N598" s="44"/>
      <c r="O598" s="44"/>
      <c r="P598" s="8"/>
      <c r="Q598" s="8"/>
      <c r="R598" s="8"/>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c r="AU598" s="8"/>
      <c r="AV598" s="8"/>
      <c r="AW598" s="8"/>
      <c r="AX598" s="8"/>
      <c r="AY598" s="8"/>
      <c r="AZ598" s="8"/>
      <c r="BA598" s="8"/>
      <c r="BB598" s="8"/>
      <c r="BC598" s="8"/>
      <c r="BD598" s="8"/>
      <c r="BE598" s="8"/>
      <c r="BF598" s="8"/>
      <c r="BG598" s="8"/>
      <c r="BH598" s="8"/>
      <c r="BI598" s="8"/>
      <c r="BJ598" s="8"/>
      <c r="BK598" s="8"/>
      <c r="BL598" s="8"/>
      <c r="BM598" s="8"/>
      <c r="BN598" s="8"/>
      <c r="BO598" s="8"/>
      <c r="BP598" s="8"/>
      <c r="BQ598" s="8"/>
      <c r="BR598" s="8"/>
      <c r="BS598" s="8"/>
      <c r="BT598" s="8"/>
      <c r="BU598" s="8"/>
      <c r="BV598" s="8"/>
      <c r="BW598" s="8"/>
      <c r="BX598" s="8"/>
      <c r="BY598" s="8"/>
      <c r="BZ598" s="8"/>
      <c r="CA598" s="8"/>
      <c r="CB598" s="8"/>
      <c r="CC598" s="8"/>
      <c r="CD598" s="8"/>
      <c r="CE598" s="8"/>
      <c r="CF598" s="8"/>
      <c r="CG598" s="8"/>
      <c r="CH598" s="8"/>
      <c r="CI598" s="8"/>
      <c r="CJ598" s="8"/>
      <c r="CK598" s="8"/>
      <c r="CL598" s="8"/>
      <c r="CM598" s="8"/>
      <c r="CN598" s="8"/>
      <c r="CO598" s="8"/>
      <c r="CP598" s="8"/>
      <c r="CQ598" s="8"/>
      <c r="CR598" s="8"/>
      <c r="CS598" s="8"/>
      <c r="CT598" s="8"/>
      <c r="CU598" s="8"/>
      <c r="CV598" s="8"/>
      <c r="CW598" s="8"/>
      <c r="CX598" s="8"/>
      <c r="CY598" s="8"/>
      <c r="CZ598" s="8"/>
      <c r="DA598" s="8"/>
      <c r="DB598" s="8"/>
      <c r="DC598" s="8"/>
      <c r="DD598" s="8"/>
    </row>
    <row r="599" spans="3:108" x14ac:dyDescent="0.2">
      <c r="C599" s="43"/>
      <c r="D599" s="43"/>
      <c r="E599" s="43"/>
      <c r="F599" s="44"/>
      <c r="H599" s="8"/>
      <c r="I599" s="8"/>
      <c r="J599" s="8"/>
      <c r="K599" s="51"/>
      <c r="L599" s="21"/>
      <c r="M599" s="8"/>
      <c r="N599" s="44"/>
      <c r="O599" s="44"/>
      <c r="P599" s="8"/>
      <c r="Q599" s="8"/>
      <c r="R599" s="8"/>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c r="AV599" s="8"/>
      <c r="AW599" s="8"/>
      <c r="AX599" s="8"/>
      <c r="AY599" s="8"/>
      <c r="AZ599" s="8"/>
      <c r="BA599" s="8"/>
      <c r="BB599" s="8"/>
      <c r="BC599" s="8"/>
      <c r="BD599" s="8"/>
      <c r="BE599" s="8"/>
      <c r="BF599" s="8"/>
      <c r="BG599" s="8"/>
      <c r="BH599" s="8"/>
      <c r="BI599" s="8"/>
      <c r="BJ599" s="8"/>
      <c r="BK599" s="8"/>
      <c r="BL599" s="8"/>
      <c r="BM599" s="8"/>
      <c r="BN599" s="8"/>
      <c r="BO599" s="8"/>
      <c r="BP599" s="8"/>
      <c r="BQ599" s="8"/>
      <c r="BR599" s="8"/>
      <c r="BS599" s="8"/>
      <c r="BT599" s="8"/>
      <c r="BU599" s="8"/>
      <c r="BV599" s="8"/>
      <c r="BW599" s="8"/>
      <c r="BX599" s="8"/>
      <c r="BY599" s="8"/>
      <c r="BZ599" s="8"/>
      <c r="CA599" s="8"/>
      <c r="CB599" s="8"/>
      <c r="CC599" s="8"/>
      <c r="CD599" s="8"/>
      <c r="CE599" s="8"/>
      <c r="CF599" s="8"/>
      <c r="CG599" s="8"/>
      <c r="CH599" s="8"/>
      <c r="CI599" s="8"/>
      <c r="CJ599" s="8"/>
      <c r="CK599" s="8"/>
      <c r="CL599" s="8"/>
      <c r="CM599" s="8"/>
      <c r="CN599" s="8"/>
      <c r="CO599" s="8"/>
      <c r="CP599" s="8"/>
      <c r="CQ599" s="8"/>
      <c r="CR599" s="8"/>
      <c r="CS599" s="8"/>
      <c r="CT599" s="8"/>
      <c r="CU599" s="8"/>
      <c r="CV599" s="8"/>
      <c r="CW599" s="8"/>
      <c r="CX599" s="8"/>
      <c r="CY599" s="8"/>
      <c r="CZ599" s="8"/>
      <c r="DA599" s="8"/>
      <c r="DB599" s="8"/>
      <c r="DC599" s="8"/>
      <c r="DD599" s="8"/>
    </row>
    <row r="600" spans="3:108" x14ac:dyDescent="0.2">
      <c r="C600" s="43"/>
      <c r="D600" s="43"/>
      <c r="E600" s="43"/>
      <c r="F600" s="44"/>
      <c r="H600" s="8"/>
      <c r="I600" s="8"/>
      <c r="J600" s="8"/>
      <c r="K600" s="51"/>
      <c r="L600" s="21"/>
      <c r="M600" s="8"/>
      <c r="N600" s="44"/>
      <c r="O600" s="44"/>
      <c r="P600" s="8"/>
      <c r="Q600" s="8"/>
      <c r="R600" s="8"/>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c r="AV600" s="8"/>
      <c r="AW600" s="8"/>
      <c r="AX600" s="8"/>
      <c r="AY600" s="8"/>
      <c r="AZ600" s="8"/>
      <c r="BA600" s="8"/>
      <c r="BB600" s="8"/>
      <c r="BC600" s="8"/>
      <c r="BD600" s="8"/>
      <c r="BE600" s="8"/>
      <c r="BF600" s="8"/>
      <c r="BG600" s="8"/>
      <c r="BH600" s="8"/>
      <c r="BI600" s="8"/>
      <c r="BJ600" s="8"/>
      <c r="BK600" s="8"/>
      <c r="BL600" s="8"/>
      <c r="BM600" s="8"/>
      <c r="BN600" s="8"/>
      <c r="BO600" s="8"/>
      <c r="BP600" s="8"/>
      <c r="BQ600" s="8"/>
      <c r="BR600" s="8"/>
      <c r="BS600" s="8"/>
      <c r="BT600" s="8"/>
      <c r="BU600" s="8"/>
      <c r="BV600" s="8"/>
      <c r="BW600" s="8"/>
      <c r="BX600" s="8"/>
      <c r="BY600" s="8"/>
      <c r="BZ600" s="8"/>
      <c r="CA600" s="8"/>
      <c r="CB600" s="8"/>
      <c r="CC600" s="8"/>
      <c r="CD600" s="8"/>
      <c r="CE600" s="8"/>
      <c r="CF600" s="8"/>
      <c r="CG600" s="8"/>
      <c r="CH600" s="8"/>
      <c r="CI600" s="8"/>
      <c r="CJ600" s="8"/>
      <c r="CK600" s="8"/>
      <c r="CL600" s="8"/>
      <c r="CM600" s="8"/>
      <c r="CN600" s="8"/>
      <c r="CO600" s="8"/>
      <c r="CP600" s="8"/>
      <c r="CQ600" s="8"/>
      <c r="CR600" s="8"/>
      <c r="CS600" s="8"/>
      <c r="CT600" s="8"/>
      <c r="CU600" s="8"/>
      <c r="CV600" s="8"/>
      <c r="CW600" s="8"/>
      <c r="CX600" s="8"/>
      <c r="CY600" s="8"/>
      <c r="CZ600" s="8"/>
      <c r="DA600" s="8"/>
      <c r="DB600" s="8"/>
      <c r="DC600" s="8"/>
      <c r="DD600" s="8"/>
    </row>
    <row r="601" spans="3:108" x14ac:dyDescent="0.2">
      <c r="C601" s="43"/>
      <c r="D601" s="43"/>
      <c r="E601" s="43"/>
      <c r="F601" s="44"/>
      <c r="H601" s="8"/>
      <c r="I601" s="8"/>
      <c r="J601" s="8"/>
      <c r="K601" s="51"/>
      <c r="L601" s="21"/>
      <c r="M601" s="8"/>
      <c r="N601" s="44"/>
      <c r="O601" s="44"/>
      <c r="P601" s="8"/>
      <c r="Q601" s="8"/>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c r="AV601" s="8"/>
      <c r="AW601" s="8"/>
      <c r="AX601" s="8"/>
      <c r="AY601" s="8"/>
      <c r="AZ601" s="8"/>
      <c r="BA601" s="8"/>
      <c r="BB601" s="8"/>
      <c r="BC601" s="8"/>
      <c r="BD601" s="8"/>
      <c r="BE601" s="8"/>
      <c r="BF601" s="8"/>
      <c r="BG601" s="8"/>
      <c r="BH601" s="8"/>
      <c r="BI601" s="8"/>
      <c r="BJ601" s="8"/>
      <c r="BK601" s="8"/>
      <c r="BL601" s="8"/>
      <c r="BM601" s="8"/>
      <c r="BN601" s="8"/>
      <c r="BO601" s="8"/>
      <c r="BP601" s="8"/>
      <c r="BQ601" s="8"/>
      <c r="BR601" s="8"/>
      <c r="BS601" s="8"/>
      <c r="BT601" s="8"/>
      <c r="BU601" s="8"/>
      <c r="BV601" s="8"/>
      <c r="BW601" s="8"/>
      <c r="BX601" s="8"/>
      <c r="BY601" s="8"/>
      <c r="BZ601" s="8"/>
      <c r="CA601" s="8"/>
      <c r="CB601" s="8"/>
      <c r="CC601" s="8"/>
      <c r="CD601" s="8"/>
      <c r="CE601" s="8"/>
      <c r="CF601" s="8"/>
      <c r="CG601" s="8"/>
      <c r="CH601" s="8"/>
      <c r="CI601" s="8"/>
      <c r="CJ601" s="8"/>
      <c r="CK601" s="8"/>
      <c r="CL601" s="8"/>
      <c r="CM601" s="8"/>
      <c r="CN601" s="8"/>
      <c r="CO601" s="8"/>
      <c r="CP601" s="8"/>
      <c r="CQ601" s="8"/>
      <c r="CR601" s="8"/>
      <c r="CS601" s="8"/>
      <c r="CT601" s="8"/>
      <c r="CU601" s="8"/>
      <c r="CV601" s="8"/>
      <c r="CW601" s="8"/>
      <c r="CX601" s="8"/>
      <c r="CY601" s="8"/>
      <c r="CZ601" s="8"/>
      <c r="DA601" s="8"/>
      <c r="DB601" s="8"/>
      <c r="DC601" s="8"/>
      <c r="DD601" s="8"/>
    </row>
    <row r="602" spans="3:108" x14ac:dyDescent="0.2">
      <c r="C602" s="43"/>
      <c r="D602" s="43"/>
      <c r="E602" s="43"/>
      <c r="F602" s="44"/>
      <c r="H602" s="8"/>
      <c r="I602" s="8"/>
      <c r="J602" s="8"/>
      <c r="K602" s="51"/>
      <c r="L602" s="21"/>
      <c r="M602" s="8"/>
      <c r="N602" s="44"/>
      <c r="O602" s="44"/>
      <c r="P602" s="8"/>
      <c r="Q602" s="8"/>
      <c r="R602" s="8"/>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c r="AU602" s="8"/>
      <c r="AV602" s="8"/>
      <c r="AW602" s="8"/>
      <c r="AX602" s="8"/>
      <c r="AY602" s="8"/>
      <c r="AZ602" s="8"/>
      <c r="BA602" s="8"/>
      <c r="BB602" s="8"/>
      <c r="BC602" s="8"/>
      <c r="BD602" s="8"/>
      <c r="BE602" s="8"/>
      <c r="BF602" s="8"/>
      <c r="BG602" s="8"/>
      <c r="BH602" s="8"/>
      <c r="BI602" s="8"/>
      <c r="BJ602" s="8"/>
      <c r="BK602" s="8"/>
      <c r="BL602" s="8"/>
      <c r="BM602" s="8"/>
      <c r="BN602" s="8"/>
      <c r="BO602" s="8"/>
      <c r="BP602" s="8"/>
      <c r="BQ602" s="8"/>
      <c r="BR602" s="8"/>
      <c r="BS602" s="8"/>
      <c r="BT602" s="8"/>
      <c r="BU602" s="8"/>
      <c r="BV602" s="8"/>
      <c r="BW602" s="8"/>
      <c r="BX602" s="8"/>
      <c r="BY602" s="8"/>
      <c r="BZ602" s="8"/>
      <c r="CA602" s="8"/>
      <c r="CB602" s="8"/>
      <c r="CC602" s="8"/>
      <c r="CD602" s="8"/>
      <c r="CE602" s="8"/>
      <c r="CF602" s="8"/>
      <c r="CG602" s="8"/>
      <c r="CH602" s="8"/>
      <c r="CI602" s="8"/>
      <c r="CJ602" s="8"/>
      <c r="CK602" s="8"/>
      <c r="CL602" s="8"/>
      <c r="CM602" s="8"/>
      <c r="CN602" s="8"/>
      <c r="CO602" s="8"/>
      <c r="CP602" s="8"/>
      <c r="CQ602" s="8"/>
      <c r="CR602" s="8"/>
      <c r="CS602" s="8"/>
      <c r="CT602" s="8"/>
      <c r="CU602" s="8"/>
      <c r="CV602" s="8"/>
      <c r="CW602" s="8"/>
      <c r="CX602" s="8"/>
      <c r="CY602" s="8"/>
      <c r="CZ602" s="8"/>
      <c r="DA602" s="8"/>
      <c r="DB602" s="8"/>
      <c r="DC602" s="8"/>
      <c r="DD602" s="8"/>
    </row>
    <row r="603" spans="3:108" x14ac:dyDescent="0.2">
      <c r="C603" s="43"/>
      <c r="D603" s="43"/>
      <c r="E603" s="43"/>
      <c r="F603" s="44"/>
      <c r="H603" s="8"/>
      <c r="I603" s="8"/>
      <c r="J603" s="8"/>
      <c r="K603" s="51"/>
      <c r="L603" s="21"/>
      <c r="M603" s="8"/>
      <c r="N603" s="44"/>
      <c r="O603" s="44"/>
      <c r="P603" s="8"/>
      <c r="Q603" s="8"/>
      <c r="R603" s="8"/>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c r="AU603" s="8"/>
      <c r="AV603" s="8"/>
      <c r="AW603" s="8"/>
      <c r="AX603" s="8"/>
      <c r="AY603" s="8"/>
      <c r="AZ603" s="8"/>
      <c r="BA603" s="8"/>
      <c r="BB603" s="8"/>
      <c r="BC603" s="8"/>
      <c r="BD603" s="8"/>
      <c r="BE603" s="8"/>
      <c r="BF603" s="8"/>
      <c r="BG603" s="8"/>
      <c r="BH603" s="8"/>
      <c r="BI603" s="8"/>
      <c r="BJ603" s="8"/>
      <c r="BK603" s="8"/>
      <c r="BL603" s="8"/>
      <c r="BM603" s="8"/>
      <c r="BN603" s="8"/>
      <c r="BO603" s="8"/>
      <c r="BP603" s="8"/>
      <c r="BQ603" s="8"/>
      <c r="BR603" s="8"/>
      <c r="BS603" s="8"/>
      <c r="BT603" s="8"/>
      <c r="BU603" s="8"/>
      <c r="BV603" s="8"/>
      <c r="BW603" s="8"/>
      <c r="BX603" s="8"/>
      <c r="BY603" s="8"/>
      <c r="BZ603" s="8"/>
      <c r="CA603" s="8"/>
      <c r="CB603" s="8"/>
      <c r="CC603" s="8"/>
      <c r="CD603" s="8"/>
      <c r="CE603" s="8"/>
      <c r="CF603" s="8"/>
      <c r="CG603" s="8"/>
      <c r="CH603" s="8"/>
      <c r="CI603" s="8"/>
      <c r="CJ603" s="8"/>
      <c r="CK603" s="8"/>
      <c r="CL603" s="8"/>
      <c r="CM603" s="8"/>
      <c r="CN603" s="8"/>
      <c r="CO603" s="8"/>
      <c r="CP603" s="8"/>
      <c r="CQ603" s="8"/>
      <c r="CR603" s="8"/>
      <c r="CS603" s="8"/>
      <c r="CT603" s="8"/>
      <c r="CU603" s="8"/>
      <c r="CV603" s="8"/>
      <c r="CW603" s="8"/>
      <c r="CX603" s="8"/>
      <c r="CY603" s="8"/>
      <c r="CZ603" s="8"/>
      <c r="DA603" s="8"/>
      <c r="DB603" s="8"/>
      <c r="DC603" s="8"/>
      <c r="DD603" s="8"/>
    </row>
    <row r="604" spans="3:108" x14ac:dyDescent="0.2">
      <c r="C604" s="43"/>
      <c r="D604" s="43"/>
      <c r="E604" s="43"/>
      <c r="F604" s="44"/>
      <c r="H604" s="8"/>
      <c r="I604" s="8"/>
      <c r="J604" s="8"/>
      <c r="K604" s="51"/>
      <c r="L604" s="21"/>
      <c r="M604" s="8"/>
      <c r="N604" s="44"/>
      <c r="O604" s="44"/>
      <c r="P604" s="8"/>
      <c r="Q604" s="8"/>
      <c r="R604" s="8"/>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c r="AS604" s="8"/>
      <c r="AT604" s="8"/>
      <c r="AU604" s="8"/>
      <c r="AV604" s="8"/>
      <c r="AW604" s="8"/>
      <c r="AX604" s="8"/>
      <c r="AY604" s="8"/>
      <c r="AZ604" s="8"/>
      <c r="BA604" s="8"/>
      <c r="BB604" s="8"/>
      <c r="BC604" s="8"/>
      <c r="BD604" s="8"/>
      <c r="BE604" s="8"/>
      <c r="BF604" s="8"/>
      <c r="BG604" s="8"/>
      <c r="BH604" s="8"/>
      <c r="BI604" s="8"/>
      <c r="BJ604" s="8"/>
      <c r="BK604" s="8"/>
      <c r="BL604" s="8"/>
      <c r="BM604" s="8"/>
      <c r="BN604" s="8"/>
      <c r="BO604" s="8"/>
      <c r="BP604" s="8"/>
      <c r="BQ604" s="8"/>
      <c r="BR604" s="8"/>
      <c r="BS604" s="8"/>
      <c r="BT604" s="8"/>
      <c r="BU604" s="8"/>
      <c r="BV604" s="8"/>
      <c r="BW604" s="8"/>
      <c r="BX604" s="8"/>
      <c r="BY604" s="8"/>
      <c r="BZ604" s="8"/>
      <c r="CA604" s="8"/>
      <c r="CB604" s="8"/>
      <c r="CC604" s="8"/>
      <c r="CD604" s="8"/>
      <c r="CE604" s="8"/>
      <c r="CF604" s="8"/>
      <c r="CG604" s="8"/>
      <c r="CH604" s="8"/>
      <c r="CI604" s="8"/>
      <c r="CJ604" s="8"/>
      <c r="CK604" s="8"/>
      <c r="CL604" s="8"/>
      <c r="CM604" s="8"/>
      <c r="CN604" s="8"/>
      <c r="CO604" s="8"/>
      <c r="CP604" s="8"/>
      <c r="CQ604" s="8"/>
      <c r="CR604" s="8"/>
      <c r="CS604" s="8"/>
      <c r="CT604" s="8"/>
      <c r="CU604" s="8"/>
      <c r="CV604" s="8"/>
      <c r="CW604" s="8"/>
      <c r="CX604" s="8"/>
      <c r="CY604" s="8"/>
      <c r="CZ604" s="8"/>
      <c r="DA604" s="8"/>
      <c r="DB604" s="8"/>
      <c r="DC604" s="8"/>
      <c r="DD604" s="8"/>
    </row>
    <row r="605" spans="3:108" x14ac:dyDescent="0.2">
      <c r="C605" s="43"/>
      <c r="D605" s="43"/>
      <c r="E605" s="43"/>
      <c r="F605" s="44"/>
      <c r="H605" s="8"/>
      <c r="I605" s="8"/>
      <c r="J605" s="8"/>
      <c r="K605" s="51"/>
      <c r="L605" s="21"/>
      <c r="M605" s="8"/>
      <c r="N605" s="44"/>
      <c r="O605" s="44"/>
      <c r="P605" s="8"/>
      <c r="Q605" s="8"/>
      <c r="R605" s="8"/>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c r="AU605" s="8"/>
      <c r="AV605" s="8"/>
      <c r="AW605" s="8"/>
      <c r="AX605" s="8"/>
      <c r="AY605" s="8"/>
      <c r="AZ605" s="8"/>
      <c r="BA605" s="8"/>
      <c r="BB605" s="8"/>
      <c r="BC605" s="8"/>
      <c r="BD605" s="8"/>
      <c r="BE605" s="8"/>
      <c r="BF605" s="8"/>
      <c r="BG605" s="8"/>
      <c r="BH605" s="8"/>
      <c r="BI605" s="8"/>
      <c r="BJ605" s="8"/>
      <c r="BK605" s="8"/>
      <c r="BL605" s="8"/>
      <c r="BM605" s="8"/>
      <c r="BN605" s="8"/>
      <c r="BO605" s="8"/>
      <c r="BP605" s="8"/>
      <c r="BQ605" s="8"/>
      <c r="BR605" s="8"/>
      <c r="BS605" s="8"/>
      <c r="BT605" s="8"/>
      <c r="BU605" s="8"/>
      <c r="BV605" s="8"/>
      <c r="BW605" s="8"/>
      <c r="BX605" s="8"/>
      <c r="BY605" s="8"/>
      <c r="BZ605" s="8"/>
      <c r="CA605" s="8"/>
      <c r="CB605" s="8"/>
      <c r="CC605" s="8"/>
      <c r="CD605" s="8"/>
      <c r="CE605" s="8"/>
      <c r="CF605" s="8"/>
      <c r="CG605" s="8"/>
      <c r="CH605" s="8"/>
      <c r="CI605" s="8"/>
      <c r="CJ605" s="8"/>
      <c r="CK605" s="8"/>
      <c r="CL605" s="8"/>
      <c r="CM605" s="8"/>
      <c r="CN605" s="8"/>
      <c r="CO605" s="8"/>
      <c r="CP605" s="8"/>
      <c r="CQ605" s="8"/>
      <c r="CR605" s="8"/>
      <c r="CS605" s="8"/>
      <c r="CT605" s="8"/>
      <c r="CU605" s="8"/>
      <c r="CV605" s="8"/>
      <c r="CW605" s="8"/>
      <c r="CX605" s="8"/>
      <c r="CY605" s="8"/>
      <c r="CZ605" s="8"/>
      <c r="DA605" s="8"/>
      <c r="DB605" s="8"/>
      <c r="DC605" s="8"/>
      <c r="DD605" s="8"/>
    </row>
    <row r="606" spans="3:108" x14ac:dyDescent="0.2">
      <c r="C606" s="43"/>
      <c r="D606" s="43"/>
      <c r="E606" s="43"/>
      <c r="F606" s="44"/>
      <c r="H606" s="8"/>
      <c r="I606" s="8"/>
      <c r="J606" s="8"/>
      <c r="K606" s="51"/>
      <c r="L606" s="21"/>
      <c r="M606" s="8"/>
      <c r="N606" s="44"/>
      <c r="O606" s="44"/>
      <c r="P606" s="8"/>
      <c r="Q606" s="8"/>
      <c r="R606" s="8"/>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c r="AV606" s="8"/>
      <c r="AW606" s="8"/>
      <c r="AX606" s="8"/>
      <c r="AY606" s="8"/>
      <c r="AZ606" s="8"/>
      <c r="BA606" s="8"/>
      <c r="BB606" s="8"/>
      <c r="BC606" s="8"/>
      <c r="BD606" s="8"/>
      <c r="BE606" s="8"/>
      <c r="BF606" s="8"/>
      <c r="BG606" s="8"/>
      <c r="BH606" s="8"/>
      <c r="BI606" s="8"/>
      <c r="BJ606" s="8"/>
      <c r="BK606" s="8"/>
      <c r="BL606" s="8"/>
      <c r="BM606" s="8"/>
      <c r="BN606" s="8"/>
      <c r="BO606" s="8"/>
      <c r="BP606" s="8"/>
      <c r="BQ606" s="8"/>
      <c r="BR606" s="8"/>
      <c r="BS606" s="8"/>
      <c r="BT606" s="8"/>
      <c r="BU606" s="8"/>
      <c r="BV606" s="8"/>
      <c r="BW606" s="8"/>
      <c r="BX606" s="8"/>
      <c r="BY606" s="8"/>
      <c r="BZ606" s="8"/>
      <c r="CA606" s="8"/>
      <c r="CB606" s="8"/>
      <c r="CC606" s="8"/>
      <c r="CD606" s="8"/>
      <c r="CE606" s="8"/>
      <c r="CF606" s="8"/>
      <c r="CG606" s="8"/>
      <c r="CH606" s="8"/>
      <c r="CI606" s="8"/>
      <c r="CJ606" s="8"/>
      <c r="CK606" s="8"/>
      <c r="CL606" s="8"/>
      <c r="CM606" s="8"/>
      <c r="CN606" s="8"/>
      <c r="CO606" s="8"/>
      <c r="CP606" s="8"/>
      <c r="CQ606" s="8"/>
      <c r="CR606" s="8"/>
      <c r="CS606" s="8"/>
      <c r="CT606" s="8"/>
      <c r="CU606" s="8"/>
      <c r="CV606" s="8"/>
      <c r="CW606" s="8"/>
      <c r="CX606" s="8"/>
      <c r="CY606" s="8"/>
      <c r="CZ606" s="8"/>
      <c r="DA606" s="8"/>
      <c r="DB606" s="8"/>
      <c r="DC606" s="8"/>
      <c r="DD606" s="8"/>
    </row>
    <row r="607" spans="3:108" x14ac:dyDescent="0.2">
      <c r="C607" s="43"/>
      <c r="D607" s="43"/>
      <c r="E607" s="43"/>
      <c r="F607" s="44"/>
      <c r="H607" s="8"/>
      <c r="I607" s="8"/>
      <c r="J607" s="8"/>
      <c r="K607" s="51"/>
      <c r="L607" s="21"/>
      <c r="M607" s="8"/>
      <c r="N607" s="44"/>
      <c r="O607" s="44"/>
      <c r="P607" s="8"/>
      <c r="Q607" s="8"/>
      <c r="R607" s="8"/>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c r="AU607" s="8"/>
      <c r="AV607" s="8"/>
      <c r="AW607" s="8"/>
      <c r="AX607" s="8"/>
      <c r="AY607" s="8"/>
      <c r="AZ607" s="8"/>
      <c r="BA607" s="8"/>
      <c r="BB607" s="8"/>
      <c r="BC607" s="8"/>
      <c r="BD607" s="8"/>
      <c r="BE607" s="8"/>
      <c r="BF607" s="8"/>
      <c r="BG607" s="8"/>
      <c r="BH607" s="8"/>
      <c r="BI607" s="8"/>
      <c r="BJ607" s="8"/>
      <c r="BK607" s="8"/>
      <c r="BL607" s="8"/>
      <c r="BM607" s="8"/>
      <c r="BN607" s="8"/>
      <c r="BO607" s="8"/>
      <c r="BP607" s="8"/>
      <c r="BQ607" s="8"/>
      <c r="BR607" s="8"/>
      <c r="BS607" s="8"/>
      <c r="BT607" s="8"/>
      <c r="BU607" s="8"/>
      <c r="BV607" s="8"/>
      <c r="BW607" s="8"/>
      <c r="BX607" s="8"/>
      <c r="BY607" s="8"/>
      <c r="BZ607" s="8"/>
      <c r="CA607" s="8"/>
      <c r="CB607" s="8"/>
      <c r="CC607" s="8"/>
      <c r="CD607" s="8"/>
      <c r="CE607" s="8"/>
      <c r="CF607" s="8"/>
      <c r="CG607" s="8"/>
      <c r="CH607" s="8"/>
      <c r="CI607" s="8"/>
      <c r="CJ607" s="8"/>
      <c r="CK607" s="8"/>
      <c r="CL607" s="8"/>
      <c r="CM607" s="8"/>
      <c r="CN607" s="8"/>
      <c r="CO607" s="8"/>
      <c r="CP607" s="8"/>
      <c r="CQ607" s="8"/>
      <c r="CR607" s="8"/>
      <c r="CS607" s="8"/>
      <c r="CT607" s="8"/>
      <c r="CU607" s="8"/>
      <c r="CV607" s="8"/>
      <c r="CW607" s="8"/>
      <c r="CX607" s="8"/>
      <c r="CY607" s="8"/>
      <c r="CZ607" s="8"/>
      <c r="DA607" s="8"/>
      <c r="DB607" s="8"/>
      <c r="DC607" s="8"/>
      <c r="DD607" s="8"/>
    </row>
    <row r="608" spans="3:108" x14ac:dyDescent="0.2">
      <c r="C608" s="43"/>
      <c r="D608" s="43"/>
      <c r="E608" s="43"/>
      <c r="F608" s="44"/>
      <c r="H608" s="8"/>
      <c r="I608" s="8"/>
      <c r="J608" s="8"/>
      <c r="K608" s="51"/>
      <c r="L608" s="21"/>
      <c r="M608" s="8"/>
      <c r="N608" s="44"/>
      <c r="O608" s="44"/>
      <c r="P608" s="8"/>
      <c r="Q608" s="8"/>
      <c r="R608" s="8"/>
      <c r="S608" s="8"/>
      <c r="T608" s="8"/>
      <c r="U608" s="8"/>
      <c r="V608" s="8"/>
      <c r="W608" s="8"/>
      <c r="X608" s="8"/>
      <c r="Y608" s="8"/>
      <c r="Z608" s="8"/>
      <c r="AA608" s="8"/>
      <c r="AB608" s="8"/>
      <c r="AC608" s="8"/>
      <c r="AD608" s="8"/>
      <c r="AE608" s="8"/>
      <c r="AF608" s="8"/>
      <c r="AG608" s="8"/>
      <c r="AH608" s="8"/>
      <c r="AI608" s="8"/>
      <c r="AJ608" s="8"/>
      <c r="AK608" s="8"/>
      <c r="AL608" s="8"/>
      <c r="AM608" s="8"/>
      <c r="AN608" s="8"/>
      <c r="AO608" s="8"/>
      <c r="AP608" s="8"/>
      <c r="AQ608" s="8"/>
      <c r="AR608" s="8"/>
      <c r="AS608" s="8"/>
      <c r="AT608" s="8"/>
      <c r="AU608" s="8"/>
      <c r="AV608" s="8"/>
      <c r="AW608" s="8"/>
      <c r="AX608" s="8"/>
      <c r="AY608" s="8"/>
      <c r="AZ608" s="8"/>
      <c r="BA608" s="8"/>
      <c r="BB608" s="8"/>
      <c r="BC608" s="8"/>
      <c r="BD608" s="8"/>
      <c r="BE608" s="8"/>
      <c r="BF608" s="8"/>
      <c r="BG608" s="8"/>
      <c r="BH608" s="8"/>
      <c r="BI608" s="8"/>
      <c r="BJ608" s="8"/>
      <c r="BK608" s="8"/>
      <c r="BL608" s="8"/>
      <c r="BM608" s="8"/>
      <c r="BN608" s="8"/>
      <c r="BO608" s="8"/>
      <c r="BP608" s="8"/>
      <c r="BQ608" s="8"/>
      <c r="BR608" s="8"/>
      <c r="BS608" s="8"/>
      <c r="BT608" s="8"/>
      <c r="BU608" s="8"/>
      <c r="BV608" s="8"/>
      <c r="BW608" s="8"/>
      <c r="BX608" s="8"/>
      <c r="BY608" s="8"/>
      <c r="BZ608" s="8"/>
      <c r="CA608" s="8"/>
      <c r="CB608" s="8"/>
      <c r="CC608" s="8"/>
      <c r="CD608" s="8"/>
      <c r="CE608" s="8"/>
      <c r="CF608" s="8"/>
      <c r="CG608" s="8"/>
      <c r="CH608" s="8"/>
      <c r="CI608" s="8"/>
      <c r="CJ608" s="8"/>
      <c r="CK608" s="8"/>
      <c r="CL608" s="8"/>
      <c r="CM608" s="8"/>
      <c r="CN608" s="8"/>
      <c r="CO608" s="8"/>
      <c r="CP608" s="8"/>
      <c r="CQ608" s="8"/>
      <c r="CR608" s="8"/>
      <c r="CS608" s="8"/>
      <c r="CT608" s="8"/>
      <c r="CU608" s="8"/>
      <c r="CV608" s="8"/>
      <c r="CW608" s="8"/>
      <c r="CX608" s="8"/>
      <c r="CY608" s="8"/>
      <c r="CZ608" s="8"/>
      <c r="DA608" s="8"/>
      <c r="DB608" s="8"/>
      <c r="DC608" s="8"/>
      <c r="DD608" s="8"/>
    </row>
    <row r="609" spans="3:108" x14ac:dyDescent="0.2">
      <c r="C609" s="43"/>
      <c r="D609" s="43"/>
      <c r="E609" s="43"/>
      <c r="F609" s="44"/>
      <c r="H609" s="8"/>
      <c r="I609" s="8"/>
      <c r="J609" s="8"/>
      <c r="K609" s="51"/>
      <c r="L609" s="21"/>
      <c r="M609" s="8"/>
      <c r="N609" s="44"/>
      <c r="O609" s="44"/>
      <c r="P609" s="8"/>
      <c r="Q609" s="8"/>
      <c r="R609" s="8"/>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c r="AV609" s="8"/>
      <c r="AW609" s="8"/>
      <c r="AX609" s="8"/>
      <c r="AY609" s="8"/>
      <c r="AZ609" s="8"/>
      <c r="BA609" s="8"/>
      <c r="BB609" s="8"/>
      <c r="BC609" s="8"/>
      <c r="BD609" s="8"/>
      <c r="BE609" s="8"/>
      <c r="BF609" s="8"/>
      <c r="BG609" s="8"/>
      <c r="BH609" s="8"/>
      <c r="BI609" s="8"/>
      <c r="BJ609" s="8"/>
      <c r="BK609" s="8"/>
      <c r="BL609" s="8"/>
      <c r="BM609" s="8"/>
      <c r="BN609" s="8"/>
      <c r="BO609" s="8"/>
      <c r="BP609" s="8"/>
      <c r="BQ609" s="8"/>
      <c r="BR609" s="8"/>
      <c r="BS609" s="8"/>
      <c r="BT609" s="8"/>
      <c r="BU609" s="8"/>
      <c r="BV609" s="8"/>
      <c r="BW609" s="8"/>
      <c r="BX609" s="8"/>
      <c r="BY609" s="8"/>
      <c r="BZ609" s="8"/>
      <c r="CA609" s="8"/>
      <c r="CB609" s="8"/>
      <c r="CC609" s="8"/>
      <c r="CD609" s="8"/>
      <c r="CE609" s="8"/>
      <c r="CF609" s="8"/>
      <c r="CG609" s="8"/>
      <c r="CH609" s="8"/>
      <c r="CI609" s="8"/>
      <c r="CJ609" s="8"/>
      <c r="CK609" s="8"/>
      <c r="CL609" s="8"/>
      <c r="CM609" s="8"/>
      <c r="CN609" s="8"/>
      <c r="CO609" s="8"/>
      <c r="CP609" s="8"/>
      <c r="CQ609" s="8"/>
      <c r="CR609" s="8"/>
      <c r="CS609" s="8"/>
      <c r="CT609" s="8"/>
      <c r="CU609" s="8"/>
      <c r="CV609" s="8"/>
      <c r="CW609" s="8"/>
      <c r="CX609" s="8"/>
      <c r="CY609" s="8"/>
      <c r="CZ609" s="8"/>
      <c r="DA609" s="8"/>
      <c r="DB609" s="8"/>
      <c r="DC609" s="8"/>
      <c r="DD609" s="8"/>
    </row>
    <row r="610" spans="3:108" x14ac:dyDescent="0.2">
      <c r="C610" s="43"/>
      <c r="D610" s="43"/>
      <c r="E610" s="43"/>
      <c r="F610" s="44"/>
      <c r="H610" s="8"/>
      <c r="I610" s="8"/>
      <c r="J610" s="8"/>
      <c r="K610" s="51"/>
      <c r="L610" s="21"/>
      <c r="M610" s="8"/>
      <c r="N610" s="44"/>
      <c r="O610" s="44"/>
      <c r="P610" s="8"/>
      <c r="Q610" s="8"/>
      <c r="R610" s="8"/>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c r="AV610" s="8"/>
      <c r="AW610" s="8"/>
      <c r="AX610" s="8"/>
      <c r="AY610" s="8"/>
      <c r="AZ610" s="8"/>
      <c r="BA610" s="8"/>
      <c r="BB610" s="8"/>
      <c r="BC610" s="8"/>
      <c r="BD610" s="8"/>
      <c r="BE610" s="8"/>
      <c r="BF610" s="8"/>
      <c r="BG610" s="8"/>
      <c r="BH610" s="8"/>
      <c r="BI610" s="8"/>
      <c r="BJ610" s="8"/>
      <c r="BK610" s="8"/>
      <c r="BL610" s="8"/>
      <c r="BM610" s="8"/>
      <c r="BN610" s="8"/>
      <c r="BO610" s="8"/>
      <c r="BP610" s="8"/>
      <c r="BQ610" s="8"/>
      <c r="BR610" s="8"/>
      <c r="BS610" s="8"/>
      <c r="BT610" s="8"/>
      <c r="BU610" s="8"/>
      <c r="BV610" s="8"/>
      <c r="BW610" s="8"/>
      <c r="BX610" s="8"/>
      <c r="BY610" s="8"/>
      <c r="BZ610" s="8"/>
      <c r="CA610" s="8"/>
      <c r="CB610" s="8"/>
      <c r="CC610" s="8"/>
      <c r="CD610" s="8"/>
      <c r="CE610" s="8"/>
      <c r="CF610" s="8"/>
      <c r="CG610" s="8"/>
      <c r="CH610" s="8"/>
      <c r="CI610" s="8"/>
      <c r="CJ610" s="8"/>
      <c r="CK610" s="8"/>
      <c r="CL610" s="8"/>
      <c r="CM610" s="8"/>
      <c r="CN610" s="8"/>
      <c r="CO610" s="8"/>
      <c r="CP610" s="8"/>
      <c r="CQ610" s="8"/>
      <c r="CR610" s="8"/>
      <c r="CS610" s="8"/>
      <c r="CT610" s="8"/>
      <c r="CU610" s="8"/>
      <c r="CV610" s="8"/>
      <c r="CW610" s="8"/>
      <c r="CX610" s="8"/>
      <c r="CY610" s="8"/>
      <c r="CZ610" s="8"/>
      <c r="DA610" s="8"/>
      <c r="DB610" s="8"/>
      <c r="DC610" s="8"/>
      <c r="DD610" s="8"/>
    </row>
    <row r="611" spans="3:108" x14ac:dyDescent="0.2">
      <c r="C611" s="43"/>
      <c r="D611" s="43"/>
      <c r="E611" s="43"/>
      <c r="F611" s="44"/>
      <c r="H611" s="8"/>
      <c r="I611" s="8"/>
      <c r="J611" s="8"/>
      <c r="K611" s="51"/>
      <c r="L611" s="21"/>
      <c r="M611" s="8"/>
      <c r="N611" s="44"/>
      <c r="O611" s="44"/>
      <c r="P611" s="8"/>
      <c r="Q611" s="8"/>
      <c r="R611" s="8"/>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c r="AV611" s="8"/>
      <c r="AW611" s="8"/>
      <c r="AX611" s="8"/>
      <c r="AY611" s="8"/>
      <c r="AZ611" s="8"/>
      <c r="BA611" s="8"/>
      <c r="BB611" s="8"/>
      <c r="BC611" s="8"/>
      <c r="BD611" s="8"/>
      <c r="BE611" s="8"/>
      <c r="BF611" s="8"/>
      <c r="BG611" s="8"/>
      <c r="BH611" s="8"/>
      <c r="BI611" s="8"/>
      <c r="BJ611" s="8"/>
      <c r="BK611" s="8"/>
      <c r="BL611" s="8"/>
      <c r="BM611" s="8"/>
      <c r="BN611" s="8"/>
      <c r="BO611" s="8"/>
      <c r="BP611" s="8"/>
      <c r="BQ611" s="8"/>
      <c r="BR611" s="8"/>
      <c r="BS611" s="8"/>
      <c r="BT611" s="8"/>
      <c r="BU611" s="8"/>
      <c r="BV611" s="8"/>
      <c r="BW611" s="8"/>
      <c r="BX611" s="8"/>
      <c r="BY611" s="8"/>
      <c r="BZ611" s="8"/>
      <c r="CA611" s="8"/>
      <c r="CB611" s="8"/>
      <c r="CC611" s="8"/>
      <c r="CD611" s="8"/>
      <c r="CE611" s="8"/>
      <c r="CF611" s="8"/>
      <c r="CG611" s="8"/>
      <c r="CH611" s="8"/>
      <c r="CI611" s="8"/>
      <c r="CJ611" s="8"/>
      <c r="CK611" s="8"/>
      <c r="CL611" s="8"/>
      <c r="CM611" s="8"/>
      <c r="CN611" s="8"/>
      <c r="CO611" s="8"/>
      <c r="CP611" s="8"/>
      <c r="CQ611" s="8"/>
      <c r="CR611" s="8"/>
      <c r="CS611" s="8"/>
      <c r="CT611" s="8"/>
      <c r="CU611" s="8"/>
      <c r="CV611" s="8"/>
      <c r="CW611" s="8"/>
      <c r="CX611" s="8"/>
      <c r="CY611" s="8"/>
      <c r="CZ611" s="8"/>
      <c r="DA611" s="8"/>
      <c r="DB611" s="8"/>
      <c r="DC611" s="8"/>
      <c r="DD611" s="8"/>
    </row>
    <row r="612" spans="3:108" x14ac:dyDescent="0.2">
      <c r="C612" s="43"/>
      <c r="D612" s="43"/>
      <c r="E612" s="43"/>
      <c r="F612" s="44"/>
      <c r="H612" s="8"/>
      <c r="I612" s="8"/>
      <c r="J612" s="8"/>
      <c r="K612" s="51"/>
      <c r="L612" s="21"/>
      <c r="M612" s="8"/>
      <c r="N612" s="44"/>
      <c r="O612" s="44"/>
      <c r="P612" s="8"/>
      <c r="Q612" s="8"/>
      <c r="R612" s="8"/>
      <c r="S612" s="8"/>
      <c r="T612" s="8"/>
      <c r="U612" s="8"/>
      <c r="V612" s="8"/>
      <c r="W612" s="8"/>
      <c r="X612" s="8"/>
      <c r="Y612" s="8"/>
      <c r="Z612" s="8"/>
      <c r="AA612" s="8"/>
      <c r="AB612" s="8"/>
      <c r="AC612" s="8"/>
      <c r="AD612" s="8"/>
      <c r="AE612" s="8"/>
      <c r="AF612" s="8"/>
      <c r="AG612" s="8"/>
      <c r="AH612" s="8"/>
      <c r="AI612" s="8"/>
      <c r="AJ612" s="8"/>
      <c r="AK612" s="8"/>
      <c r="AL612" s="8"/>
      <c r="AM612" s="8"/>
      <c r="AN612" s="8"/>
      <c r="AO612" s="8"/>
      <c r="AP612" s="8"/>
      <c r="AQ612" s="8"/>
      <c r="AR612" s="8"/>
      <c r="AS612" s="8"/>
      <c r="AT612" s="8"/>
      <c r="AU612" s="8"/>
      <c r="AV612" s="8"/>
      <c r="AW612" s="8"/>
      <c r="AX612" s="8"/>
      <c r="AY612" s="8"/>
      <c r="AZ612" s="8"/>
      <c r="BA612" s="8"/>
      <c r="BB612" s="8"/>
      <c r="BC612" s="8"/>
      <c r="BD612" s="8"/>
      <c r="BE612" s="8"/>
      <c r="BF612" s="8"/>
      <c r="BG612" s="8"/>
      <c r="BH612" s="8"/>
      <c r="BI612" s="8"/>
      <c r="BJ612" s="8"/>
      <c r="BK612" s="8"/>
      <c r="BL612" s="8"/>
      <c r="BM612" s="8"/>
      <c r="BN612" s="8"/>
      <c r="BO612" s="8"/>
      <c r="BP612" s="8"/>
      <c r="BQ612" s="8"/>
      <c r="BR612" s="8"/>
      <c r="BS612" s="8"/>
      <c r="BT612" s="8"/>
      <c r="BU612" s="8"/>
      <c r="BV612" s="8"/>
      <c r="BW612" s="8"/>
      <c r="BX612" s="8"/>
      <c r="BY612" s="8"/>
      <c r="BZ612" s="8"/>
      <c r="CA612" s="8"/>
      <c r="CB612" s="8"/>
      <c r="CC612" s="8"/>
      <c r="CD612" s="8"/>
      <c r="CE612" s="8"/>
      <c r="CF612" s="8"/>
      <c r="CG612" s="8"/>
      <c r="CH612" s="8"/>
      <c r="CI612" s="8"/>
      <c r="CJ612" s="8"/>
      <c r="CK612" s="8"/>
      <c r="CL612" s="8"/>
      <c r="CM612" s="8"/>
      <c r="CN612" s="8"/>
      <c r="CO612" s="8"/>
      <c r="CP612" s="8"/>
      <c r="CQ612" s="8"/>
      <c r="CR612" s="8"/>
      <c r="CS612" s="8"/>
      <c r="CT612" s="8"/>
      <c r="CU612" s="8"/>
      <c r="CV612" s="8"/>
      <c r="CW612" s="8"/>
      <c r="CX612" s="8"/>
      <c r="CY612" s="8"/>
      <c r="CZ612" s="8"/>
      <c r="DA612" s="8"/>
      <c r="DB612" s="8"/>
      <c r="DC612" s="8"/>
      <c r="DD612" s="8"/>
    </row>
    <row r="613" spans="3:108" x14ac:dyDescent="0.2">
      <c r="C613" s="43"/>
      <c r="D613" s="43"/>
      <c r="E613" s="43"/>
      <c r="F613" s="44"/>
      <c r="H613" s="8"/>
      <c r="I613" s="8"/>
      <c r="J613" s="8"/>
      <c r="K613" s="51"/>
      <c r="L613" s="21"/>
      <c r="M613" s="8"/>
      <c r="N613" s="44"/>
      <c r="O613" s="44"/>
      <c r="P613" s="8"/>
      <c r="Q613" s="8"/>
      <c r="R613" s="8"/>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c r="AV613" s="8"/>
      <c r="AW613" s="8"/>
      <c r="AX613" s="8"/>
      <c r="AY613" s="8"/>
      <c r="AZ613" s="8"/>
      <c r="BA613" s="8"/>
      <c r="BB613" s="8"/>
      <c r="BC613" s="8"/>
      <c r="BD613" s="8"/>
      <c r="BE613" s="8"/>
      <c r="BF613" s="8"/>
      <c r="BG613" s="8"/>
      <c r="BH613" s="8"/>
      <c r="BI613" s="8"/>
      <c r="BJ613" s="8"/>
      <c r="BK613" s="8"/>
      <c r="BL613" s="8"/>
      <c r="BM613" s="8"/>
      <c r="BN613" s="8"/>
      <c r="BO613" s="8"/>
      <c r="BP613" s="8"/>
      <c r="BQ613" s="8"/>
      <c r="BR613" s="8"/>
      <c r="BS613" s="8"/>
      <c r="BT613" s="8"/>
      <c r="BU613" s="8"/>
      <c r="BV613" s="8"/>
      <c r="BW613" s="8"/>
      <c r="BX613" s="8"/>
      <c r="BY613" s="8"/>
      <c r="BZ613" s="8"/>
      <c r="CA613" s="8"/>
      <c r="CB613" s="8"/>
      <c r="CC613" s="8"/>
      <c r="CD613" s="8"/>
      <c r="CE613" s="8"/>
      <c r="CF613" s="8"/>
      <c r="CG613" s="8"/>
      <c r="CH613" s="8"/>
      <c r="CI613" s="8"/>
      <c r="CJ613" s="8"/>
      <c r="CK613" s="8"/>
      <c r="CL613" s="8"/>
      <c r="CM613" s="8"/>
      <c r="CN613" s="8"/>
      <c r="CO613" s="8"/>
      <c r="CP613" s="8"/>
      <c r="CQ613" s="8"/>
      <c r="CR613" s="8"/>
      <c r="CS613" s="8"/>
      <c r="CT613" s="8"/>
      <c r="CU613" s="8"/>
      <c r="CV613" s="8"/>
      <c r="CW613" s="8"/>
      <c r="CX613" s="8"/>
      <c r="CY613" s="8"/>
      <c r="CZ613" s="8"/>
      <c r="DA613" s="8"/>
      <c r="DB613" s="8"/>
      <c r="DC613" s="8"/>
      <c r="DD613" s="8"/>
    </row>
    <row r="614" spans="3:108" x14ac:dyDescent="0.2">
      <c r="C614" s="43"/>
      <c r="D614" s="43"/>
      <c r="E614" s="43"/>
      <c r="F614" s="44"/>
      <c r="H614" s="8"/>
      <c r="I614" s="8"/>
      <c r="J614" s="8"/>
      <c r="K614" s="51"/>
      <c r="L614" s="21"/>
      <c r="M614" s="8"/>
      <c r="N614" s="44"/>
      <c r="O614" s="44"/>
      <c r="P614" s="8"/>
      <c r="Q614" s="8"/>
      <c r="R614" s="8"/>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c r="AV614" s="8"/>
      <c r="AW614" s="8"/>
      <c r="AX614" s="8"/>
      <c r="AY614" s="8"/>
      <c r="AZ614" s="8"/>
      <c r="BA614" s="8"/>
      <c r="BB614" s="8"/>
      <c r="BC614" s="8"/>
      <c r="BD614" s="8"/>
      <c r="BE614" s="8"/>
      <c r="BF614" s="8"/>
      <c r="BG614" s="8"/>
      <c r="BH614" s="8"/>
      <c r="BI614" s="8"/>
      <c r="BJ614" s="8"/>
      <c r="BK614" s="8"/>
      <c r="BL614" s="8"/>
      <c r="BM614" s="8"/>
      <c r="BN614" s="8"/>
      <c r="BO614" s="8"/>
      <c r="BP614" s="8"/>
      <c r="BQ614" s="8"/>
      <c r="BR614" s="8"/>
      <c r="BS614" s="8"/>
      <c r="BT614" s="8"/>
      <c r="BU614" s="8"/>
      <c r="BV614" s="8"/>
      <c r="BW614" s="8"/>
      <c r="BX614" s="8"/>
      <c r="BY614" s="8"/>
      <c r="BZ614" s="8"/>
      <c r="CA614" s="8"/>
      <c r="CB614" s="8"/>
      <c r="CC614" s="8"/>
      <c r="CD614" s="8"/>
      <c r="CE614" s="8"/>
      <c r="CF614" s="8"/>
      <c r="CG614" s="8"/>
      <c r="CH614" s="8"/>
      <c r="CI614" s="8"/>
      <c r="CJ614" s="8"/>
      <c r="CK614" s="8"/>
      <c r="CL614" s="8"/>
      <c r="CM614" s="8"/>
      <c r="CN614" s="8"/>
      <c r="CO614" s="8"/>
      <c r="CP614" s="8"/>
      <c r="CQ614" s="8"/>
      <c r="CR614" s="8"/>
      <c r="CS614" s="8"/>
      <c r="CT614" s="8"/>
      <c r="CU614" s="8"/>
      <c r="CV614" s="8"/>
      <c r="CW614" s="8"/>
      <c r="CX614" s="8"/>
      <c r="CY614" s="8"/>
      <c r="CZ614" s="8"/>
      <c r="DA614" s="8"/>
      <c r="DB614" s="8"/>
      <c r="DC614" s="8"/>
      <c r="DD614" s="8"/>
    </row>
    <row r="615" spans="3:108" x14ac:dyDescent="0.2">
      <c r="C615" s="43"/>
      <c r="D615" s="43"/>
      <c r="E615" s="43"/>
      <c r="F615" s="44"/>
      <c r="H615" s="8"/>
      <c r="I615" s="8"/>
      <c r="J615" s="8"/>
      <c r="K615" s="51"/>
      <c r="L615" s="21"/>
      <c r="M615" s="8"/>
      <c r="N615" s="44"/>
      <c r="O615" s="44"/>
      <c r="P615" s="8"/>
      <c r="Q615" s="8"/>
      <c r="R615" s="8"/>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c r="AU615" s="8"/>
      <c r="AV615" s="8"/>
      <c r="AW615" s="8"/>
      <c r="AX615" s="8"/>
      <c r="AY615" s="8"/>
      <c r="AZ615" s="8"/>
      <c r="BA615" s="8"/>
      <c r="BB615" s="8"/>
      <c r="BC615" s="8"/>
      <c r="BD615" s="8"/>
      <c r="BE615" s="8"/>
      <c r="BF615" s="8"/>
      <c r="BG615" s="8"/>
      <c r="BH615" s="8"/>
      <c r="BI615" s="8"/>
      <c r="BJ615" s="8"/>
      <c r="BK615" s="8"/>
      <c r="BL615" s="8"/>
      <c r="BM615" s="8"/>
      <c r="BN615" s="8"/>
      <c r="BO615" s="8"/>
      <c r="BP615" s="8"/>
      <c r="BQ615" s="8"/>
      <c r="BR615" s="8"/>
      <c r="BS615" s="8"/>
      <c r="BT615" s="8"/>
      <c r="BU615" s="8"/>
      <c r="BV615" s="8"/>
      <c r="BW615" s="8"/>
      <c r="BX615" s="8"/>
      <c r="BY615" s="8"/>
      <c r="BZ615" s="8"/>
      <c r="CA615" s="8"/>
      <c r="CB615" s="8"/>
      <c r="CC615" s="8"/>
      <c r="CD615" s="8"/>
      <c r="CE615" s="8"/>
      <c r="CF615" s="8"/>
      <c r="CG615" s="8"/>
      <c r="CH615" s="8"/>
      <c r="CI615" s="8"/>
      <c r="CJ615" s="8"/>
      <c r="CK615" s="8"/>
      <c r="CL615" s="8"/>
      <c r="CM615" s="8"/>
      <c r="CN615" s="8"/>
      <c r="CO615" s="8"/>
      <c r="CP615" s="8"/>
      <c r="CQ615" s="8"/>
      <c r="CR615" s="8"/>
      <c r="CS615" s="8"/>
      <c r="CT615" s="8"/>
      <c r="CU615" s="8"/>
      <c r="CV615" s="8"/>
      <c r="CW615" s="8"/>
      <c r="CX615" s="8"/>
      <c r="CY615" s="8"/>
      <c r="CZ615" s="8"/>
      <c r="DA615" s="8"/>
      <c r="DB615" s="8"/>
      <c r="DC615" s="8"/>
      <c r="DD615" s="8"/>
    </row>
    <row r="616" spans="3:108" x14ac:dyDescent="0.2">
      <c r="C616" s="43"/>
      <c r="D616" s="43"/>
      <c r="E616" s="43"/>
      <c r="F616" s="44"/>
      <c r="H616" s="8"/>
      <c r="I616" s="8"/>
      <c r="J616" s="8"/>
      <c r="K616" s="51"/>
      <c r="L616" s="21"/>
      <c r="M616" s="8"/>
      <c r="N616" s="44"/>
      <c r="O616" s="44"/>
      <c r="P616" s="8"/>
      <c r="Q616" s="8"/>
      <c r="R616" s="8"/>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c r="AV616" s="8"/>
      <c r="AW616" s="8"/>
      <c r="AX616" s="8"/>
      <c r="AY616" s="8"/>
      <c r="AZ616" s="8"/>
      <c r="BA616" s="8"/>
      <c r="BB616" s="8"/>
      <c r="BC616" s="8"/>
      <c r="BD616" s="8"/>
      <c r="BE616" s="8"/>
      <c r="BF616" s="8"/>
      <c r="BG616" s="8"/>
      <c r="BH616" s="8"/>
      <c r="BI616" s="8"/>
      <c r="BJ616" s="8"/>
      <c r="BK616" s="8"/>
      <c r="BL616" s="8"/>
      <c r="BM616" s="8"/>
      <c r="BN616" s="8"/>
      <c r="BO616" s="8"/>
      <c r="BP616" s="8"/>
      <c r="BQ616" s="8"/>
      <c r="BR616" s="8"/>
      <c r="BS616" s="8"/>
      <c r="BT616" s="8"/>
      <c r="BU616" s="8"/>
      <c r="BV616" s="8"/>
      <c r="BW616" s="8"/>
      <c r="BX616" s="8"/>
      <c r="BY616" s="8"/>
      <c r="BZ616" s="8"/>
      <c r="CA616" s="8"/>
      <c r="CB616" s="8"/>
      <c r="CC616" s="8"/>
      <c r="CD616" s="8"/>
      <c r="CE616" s="8"/>
      <c r="CF616" s="8"/>
      <c r="CG616" s="8"/>
      <c r="CH616" s="8"/>
      <c r="CI616" s="8"/>
      <c r="CJ616" s="8"/>
      <c r="CK616" s="8"/>
      <c r="CL616" s="8"/>
      <c r="CM616" s="8"/>
      <c r="CN616" s="8"/>
      <c r="CO616" s="8"/>
      <c r="CP616" s="8"/>
      <c r="CQ616" s="8"/>
      <c r="CR616" s="8"/>
      <c r="CS616" s="8"/>
      <c r="CT616" s="8"/>
      <c r="CU616" s="8"/>
      <c r="CV616" s="8"/>
      <c r="CW616" s="8"/>
      <c r="CX616" s="8"/>
      <c r="CY616" s="8"/>
      <c r="CZ616" s="8"/>
      <c r="DA616" s="8"/>
      <c r="DB616" s="8"/>
      <c r="DC616" s="8"/>
      <c r="DD616" s="8"/>
    </row>
    <row r="617" spans="3:108" x14ac:dyDescent="0.2">
      <c r="C617" s="43"/>
      <c r="D617" s="43"/>
      <c r="E617" s="43"/>
      <c r="F617" s="44"/>
      <c r="H617" s="8"/>
      <c r="I617" s="8"/>
      <c r="J617" s="8"/>
      <c r="K617" s="51"/>
      <c r="L617" s="21"/>
      <c r="M617" s="8"/>
      <c r="N617" s="44"/>
      <c r="O617" s="44"/>
      <c r="P617" s="8"/>
      <c r="Q617" s="8"/>
      <c r="R617" s="8"/>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c r="AV617" s="8"/>
      <c r="AW617" s="8"/>
      <c r="AX617" s="8"/>
      <c r="AY617" s="8"/>
      <c r="AZ617" s="8"/>
      <c r="BA617" s="8"/>
      <c r="BB617" s="8"/>
      <c r="BC617" s="8"/>
      <c r="BD617" s="8"/>
      <c r="BE617" s="8"/>
      <c r="BF617" s="8"/>
      <c r="BG617" s="8"/>
      <c r="BH617" s="8"/>
      <c r="BI617" s="8"/>
      <c r="BJ617" s="8"/>
      <c r="BK617" s="8"/>
      <c r="BL617" s="8"/>
      <c r="BM617" s="8"/>
      <c r="BN617" s="8"/>
      <c r="BO617" s="8"/>
      <c r="BP617" s="8"/>
      <c r="BQ617" s="8"/>
      <c r="BR617" s="8"/>
      <c r="BS617" s="8"/>
      <c r="BT617" s="8"/>
      <c r="BU617" s="8"/>
      <c r="BV617" s="8"/>
      <c r="BW617" s="8"/>
      <c r="BX617" s="8"/>
      <c r="BY617" s="8"/>
      <c r="BZ617" s="8"/>
      <c r="CA617" s="8"/>
      <c r="CB617" s="8"/>
      <c r="CC617" s="8"/>
      <c r="CD617" s="8"/>
      <c r="CE617" s="8"/>
      <c r="CF617" s="8"/>
      <c r="CG617" s="8"/>
      <c r="CH617" s="8"/>
      <c r="CI617" s="8"/>
      <c r="CJ617" s="8"/>
      <c r="CK617" s="8"/>
      <c r="CL617" s="8"/>
      <c r="CM617" s="8"/>
      <c r="CN617" s="8"/>
      <c r="CO617" s="8"/>
      <c r="CP617" s="8"/>
      <c r="CQ617" s="8"/>
      <c r="CR617" s="8"/>
      <c r="CS617" s="8"/>
      <c r="CT617" s="8"/>
      <c r="CU617" s="8"/>
      <c r="CV617" s="8"/>
      <c r="CW617" s="8"/>
      <c r="CX617" s="8"/>
      <c r="CY617" s="8"/>
      <c r="CZ617" s="8"/>
      <c r="DA617" s="8"/>
      <c r="DB617" s="8"/>
      <c r="DC617" s="8"/>
      <c r="DD617" s="8"/>
    </row>
    <row r="618" spans="3:108" x14ac:dyDescent="0.2">
      <c r="C618" s="43"/>
      <c r="D618" s="43"/>
      <c r="E618" s="43"/>
      <c r="F618" s="44"/>
      <c r="H618" s="8"/>
      <c r="I618" s="8"/>
      <c r="J618" s="8"/>
      <c r="K618" s="51"/>
      <c r="L618" s="21"/>
      <c r="M618" s="8"/>
      <c r="N618" s="44"/>
      <c r="O618" s="44"/>
      <c r="P618" s="8"/>
      <c r="Q618" s="8"/>
      <c r="R618" s="8"/>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c r="AV618" s="8"/>
      <c r="AW618" s="8"/>
      <c r="AX618" s="8"/>
      <c r="AY618" s="8"/>
      <c r="AZ618" s="8"/>
      <c r="BA618" s="8"/>
      <c r="BB618" s="8"/>
      <c r="BC618" s="8"/>
      <c r="BD618" s="8"/>
      <c r="BE618" s="8"/>
      <c r="BF618" s="8"/>
      <c r="BG618" s="8"/>
      <c r="BH618" s="8"/>
      <c r="BI618" s="8"/>
      <c r="BJ618" s="8"/>
      <c r="BK618" s="8"/>
      <c r="BL618" s="8"/>
      <c r="BM618" s="8"/>
      <c r="BN618" s="8"/>
      <c r="BO618" s="8"/>
      <c r="BP618" s="8"/>
      <c r="BQ618" s="8"/>
      <c r="BR618" s="8"/>
      <c r="BS618" s="8"/>
      <c r="BT618" s="8"/>
      <c r="BU618" s="8"/>
      <c r="BV618" s="8"/>
      <c r="BW618" s="8"/>
      <c r="BX618" s="8"/>
      <c r="BY618" s="8"/>
      <c r="BZ618" s="8"/>
      <c r="CA618" s="8"/>
      <c r="CB618" s="8"/>
      <c r="CC618" s="8"/>
      <c r="CD618" s="8"/>
      <c r="CE618" s="8"/>
      <c r="CF618" s="8"/>
      <c r="CG618" s="8"/>
      <c r="CH618" s="8"/>
      <c r="CI618" s="8"/>
      <c r="CJ618" s="8"/>
      <c r="CK618" s="8"/>
      <c r="CL618" s="8"/>
      <c r="CM618" s="8"/>
      <c r="CN618" s="8"/>
      <c r="CO618" s="8"/>
      <c r="CP618" s="8"/>
      <c r="CQ618" s="8"/>
      <c r="CR618" s="8"/>
      <c r="CS618" s="8"/>
      <c r="CT618" s="8"/>
      <c r="CU618" s="8"/>
      <c r="CV618" s="8"/>
      <c r="CW618" s="8"/>
      <c r="CX618" s="8"/>
      <c r="CY618" s="8"/>
      <c r="CZ618" s="8"/>
      <c r="DA618" s="8"/>
      <c r="DB618" s="8"/>
      <c r="DC618" s="8"/>
      <c r="DD618" s="8"/>
    </row>
    <row r="619" spans="3:108" x14ac:dyDescent="0.2">
      <c r="C619" s="43"/>
      <c r="D619" s="43"/>
      <c r="E619" s="43"/>
      <c r="F619" s="44"/>
      <c r="H619" s="8"/>
      <c r="I619" s="8"/>
      <c r="J619" s="8"/>
      <c r="K619" s="51"/>
      <c r="L619" s="21"/>
      <c r="M619" s="8"/>
      <c r="N619" s="44"/>
      <c r="O619" s="44"/>
      <c r="P619" s="8"/>
      <c r="Q619" s="8"/>
      <c r="R619" s="8"/>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c r="AU619" s="8"/>
      <c r="AV619" s="8"/>
      <c r="AW619" s="8"/>
      <c r="AX619" s="8"/>
      <c r="AY619" s="8"/>
      <c r="AZ619" s="8"/>
      <c r="BA619" s="8"/>
      <c r="BB619" s="8"/>
      <c r="BC619" s="8"/>
      <c r="BD619" s="8"/>
      <c r="BE619" s="8"/>
      <c r="BF619" s="8"/>
      <c r="BG619" s="8"/>
      <c r="BH619" s="8"/>
      <c r="BI619" s="8"/>
      <c r="BJ619" s="8"/>
      <c r="BK619" s="8"/>
      <c r="BL619" s="8"/>
      <c r="BM619" s="8"/>
      <c r="BN619" s="8"/>
      <c r="BO619" s="8"/>
      <c r="BP619" s="8"/>
      <c r="BQ619" s="8"/>
      <c r="BR619" s="8"/>
      <c r="BS619" s="8"/>
      <c r="BT619" s="8"/>
      <c r="BU619" s="8"/>
      <c r="BV619" s="8"/>
      <c r="BW619" s="8"/>
      <c r="BX619" s="8"/>
      <c r="BY619" s="8"/>
      <c r="BZ619" s="8"/>
      <c r="CA619" s="8"/>
      <c r="CB619" s="8"/>
      <c r="CC619" s="8"/>
      <c r="CD619" s="8"/>
      <c r="CE619" s="8"/>
      <c r="CF619" s="8"/>
      <c r="CG619" s="8"/>
      <c r="CH619" s="8"/>
      <c r="CI619" s="8"/>
      <c r="CJ619" s="8"/>
      <c r="CK619" s="8"/>
      <c r="CL619" s="8"/>
      <c r="CM619" s="8"/>
      <c r="CN619" s="8"/>
      <c r="CO619" s="8"/>
      <c r="CP619" s="8"/>
      <c r="CQ619" s="8"/>
      <c r="CR619" s="8"/>
      <c r="CS619" s="8"/>
      <c r="CT619" s="8"/>
      <c r="CU619" s="8"/>
      <c r="CV619" s="8"/>
      <c r="CW619" s="8"/>
      <c r="CX619" s="8"/>
      <c r="CY619" s="8"/>
      <c r="CZ619" s="8"/>
      <c r="DA619" s="8"/>
      <c r="DB619" s="8"/>
      <c r="DC619" s="8"/>
      <c r="DD619" s="8"/>
    </row>
    <row r="620" spans="3:108" x14ac:dyDescent="0.2">
      <c r="C620" s="43"/>
      <c r="D620" s="43"/>
      <c r="E620" s="43"/>
      <c r="F620" s="44"/>
      <c r="H620" s="8"/>
      <c r="I620" s="8"/>
      <c r="J620" s="8"/>
      <c r="K620" s="51"/>
      <c r="L620" s="21"/>
      <c r="M620" s="8"/>
      <c r="N620" s="44"/>
      <c r="O620" s="44"/>
      <c r="P620" s="8"/>
      <c r="Q620" s="8"/>
      <c r="R620" s="8"/>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c r="AU620" s="8"/>
      <c r="AV620" s="8"/>
      <c r="AW620" s="8"/>
      <c r="AX620" s="8"/>
      <c r="AY620" s="8"/>
      <c r="AZ620" s="8"/>
      <c r="BA620" s="8"/>
      <c r="BB620" s="8"/>
      <c r="BC620" s="8"/>
      <c r="BD620" s="8"/>
      <c r="BE620" s="8"/>
      <c r="BF620" s="8"/>
      <c r="BG620" s="8"/>
      <c r="BH620" s="8"/>
      <c r="BI620" s="8"/>
      <c r="BJ620" s="8"/>
      <c r="BK620" s="8"/>
      <c r="BL620" s="8"/>
      <c r="BM620" s="8"/>
      <c r="BN620" s="8"/>
      <c r="BO620" s="8"/>
      <c r="BP620" s="8"/>
      <c r="BQ620" s="8"/>
      <c r="BR620" s="8"/>
      <c r="BS620" s="8"/>
      <c r="BT620" s="8"/>
      <c r="BU620" s="8"/>
      <c r="BV620" s="8"/>
      <c r="BW620" s="8"/>
      <c r="BX620" s="8"/>
      <c r="BY620" s="8"/>
      <c r="BZ620" s="8"/>
      <c r="CA620" s="8"/>
      <c r="CB620" s="8"/>
      <c r="CC620" s="8"/>
      <c r="CD620" s="8"/>
      <c r="CE620" s="8"/>
      <c r="CF620" s="8"/>
      <c r="CG620" s="8"/>
      <c r="CH620" s="8"/>
      <c r="CI620" s="8"/>
      <c r="CJ620" s="8"/>
      <c r="CK620" s="8"/>
      <c r="CL620" s="8"/>
      <c r="CM620" s="8"/>
      <c r="CN620" s="8"/>
      <c r="CO620" s="8"/>
      <c r="CP620" s="8"/>
      <c r="CQ620" s="8"/>
      <c r="CR620" s="8"/>
      <c r="CS620" s="8"/>
      <c r="CT620" s="8"/>
      <c r="CU620" s="8"/>
      <c r="CV620" s="8"/>
      <c r="CW620" s="8"/>
      <c r="CX620" s="8"/>
      <c r="CY620" s="8"/>
      <c r="CZ620" s="8"/>
      <c r="DA620" s="8"/>
      <c r="DB620" s="8"/>
      <c r="DC620" s="8"/>
      <c r="DD620" s="8"/>
    </row>
    <row r="621" spans="3:108" x14ac:dyDescent="0.2">
      <c r="C621" s="43"/>
      <c r="D621" s="43"/>
      <c r="E621" s="43"/>
      <c r="F621" s="44"/>
      <c r="H621" s="8"/>
      <c r="I621" s="8"/>
      <c r="J621" s="8"/>
      <c r="K621" s="51"/>
      <c r="L621" s="21"/>
      <c r="M621" s="8"/>
      <c r="N621" s="44"/>
      <c r="O621" s="44"/>
      <c r="P621" s="8"/>
      <c r="Q621" s="8"/>
      <c r="R621" s="8"/>
      <c r="S621" s="8"/>
      <c r="T621" s="8"/>
      <c r="U621" s="8"/>
      <c r="V621" s="8"/>
      <c r="W621" s="8"/>
      <c r="X621" s="8"/>
      <c r="Y621" s="8"/>
      <c r="Z621" s="8"/>
      <c r="AA621" s="8"/>
      <c r="AB621" s="8"/>
      <c r="AC621" s="8"/>
      <c r="AD621" s="8"/>
      <c r="AE621" s="8"/>
      <c r="AF621" s="8"/>
      <c r="AG621" s="8"/>
      <c r="AH621" s="8"/>
      <c r="AI621" s="8"/>
      <c r="AJ621" s="8"/>
      <c r="AK621" s="8"/>
      <c r="AL621" s="8"/>
      <c r="AM621" s="8"/>
      <c r="AN621" s="8"/>
      <c r="AO621" s="8"/>
      <c r="AP621" s="8"/>
      <c r="AQ621" s="8"/>
      <c r="AR621" s="8"/>
      <c r="AS621" s="8"/>
      <c r="AT621" s="8"/>
      <c r="AU621" s="8"/>
      <c r="AV621" s="8"/>
      <c r="AW621" s="8"/>
      <c r="AX621" s="8"/>
      <c r="AY621" s="8"/>
      <c r="AZ621" s="8"/>
      <c r="BA621" s="8"/>
      <c r="BB621" s="8"/>
      <c r="BC621" s="8"/>
      <c r="BD621" s="8"/>
      <c r="BE621" s="8"/>
      <c r="BF621" s="8"/>
      <c r="BG621" s="8"/>
      <c r="BH621" s="8"/>
      <c r="BI621" s="8"/>
      <c r="BJ621" s="8"/>
      <c r="BK621" s="8"/>
      <c r="BL621" s="8"/>
      <c r="BM621" s="8"/>
      <c r="BN621" s="8"/>
      <c r="BO621" s="8"/>
      <c r="BP621" s="8"/>
      <c r="BQ621" s="8"/>
      <c r="BR621" s="8"/>
      <c r="BS621" s="8"/>
      <c r="BT621" s="8"/>
      <c r="BU621" s="8"/>
      <c r="BV621" s="8"/>
      <c r="BW621" s="8"/>
      <c r="BX621" s="8"/>
      <c r="BY621" s="8"/>
      <c r="BZ621" s="8"/>
      <c r="CA621" s="8"/>
      <c r="CB621" s="8"/>
      <c r="CC621" s="8"/>
      <c r="CD621" s="8"/>
      <c r="CE621" s="8"/>
      <c r="CF621" s="8"/>
      <c r="CG621" s="8"/>
      <c r="CH621" s="8"/>
      <c r="CI621" s="8"/>
      <c r="CJ621" s="8"/>
      <c r="CK621" s="8"/>
      <c r="CL621" s="8"/>
      <c r="CM621" s="8"/>
      <c r="CN621" s="8"/>
      <c r="CO621" s="8"/>
      <c r="CP621" s="8"/>
      <c r="CQ621" s="8"/>
      <c r="CR621" s="8"/>
      <c r="CS621" s="8"/>
      <c r="CT621" s="8"/>
      <c r="CU621" s="8"/>
      <c r="CV621" s="8"/>
      <c r="CW621" s="8"/>
      <c r="CX621" s="8"/>
      <c r="CY621" s="8"/>
      <c r="CZ621" s="8"/>
      <c r="DA621" s="8"/>
      <c r="DB621" s="8"/>
      <c r="DC621" s="8"/>
      <c r="DD621" s="8"/>
    </row>
    <row r="622" spans="3:108" x14ac:dyDescent="0.2">
      <c r="C622" s="43"/>
      <c r="D622" s="43"/>
      <c r="E622" s="43"/>
      <c r="F622" s="44"/>
      <c r="H622" s="8"/>
      <c r="I622" s="8"/>
      <c r="J622" s="8"/>
      <c r="K622" s="51"/>
      <c r="L622" s="21"/>
      <c r="M622" s="8"/>
      <c r="N622" s="44"/>
      <c r="O622" s="44"/>
      <c r="P622" s="8"/>
      <c r="Q622" s="8"/>
      <c r="R622" s="8"/>
      <c r="S622" s="8"/>
      <c r="T622" s="8"/>
      <c r="U622" s="8"/>
      <c r="V622" s="8"/>
      <c r="W622" s="8"/>
      <c r="X622" s="8"/>
      <c r="Y622" s="8"/>
      <c r="Z622" s="8"/>
      <c r="AA622" s="8"/>
      <c r="AB622" s="8"/>
      <c r="AC622" s="8"/>
      <c r="AD622" s="8"/>
      <c r="AE622" s="8"/>
      <c r="AF622" s="8"/>
      <c r="AG622" s="8"/>
      <c r="AH622" s="8"/>
      <c r="AI622" s="8"/>
      <c r="AJ622" s="8"/>
      <c r="AK622" s="8"/>
      <c r="AL622" s="8"/>
      <c r="AM622" s="8"/>
      <c r="AN622" s="8"/>
      <c r="AO622" s="8"/>
      <c r="AP622" s="8"/>
      <c r="AQ622" s="8"/>
      <c r="AR622" s="8"/>
      <c r="AS622" s="8"/>
      <c r="AT622" s="8"/>
      <c r="AU622" s="8"/>
      <c r="AV622" s="8"/>
      <c r="AW622" s="8"/>
      <c r="AX622" s="8"/>
      <c r="AY622" s="8"/>
      <c r="AZ622" s="8"/>
      <c r="BA622" s="8"/>
      <c r="BB622" s="8"/>
      <c r="BC622" s="8"/>
      <c r="BD622" s="8"/>
      <c r="BE622" s="8"/>
      <c r="BF622" s="8"/>
      <c r="BG622" s="8"/>
      <c r="BH622" s="8"/>
      <c r="BI622" s="8"/>
      <c r="BJ622" s="8"/>
      <c r="BK622" s="8"/>
      <c r="BL622" s="8"/>
      <c r="BM622" s="8"/>
      <c r="BN622" s="8"/>
      <c r="BO622" s="8"/>
      <c r="BP622" s="8"/>
      <c r="BQ622" s="8"/>
      <c r="BR622" s="8"/>
      <c r="BS622" s="8"/>
      <c r="BT622" s="8"/>
      <c r="BU622" s="8"/>
      <c r="BV622" s="8"/>
      <c r="BW622" s="8"/>
      <c r="BX622" s="8"/>
      <c r="BY622" s="8"/>
      <c r="BZ622" s="8"/>
      <c r="CA622" s="8"/>
      <c r="CB622" s="8"/>
      <c r="CC622" s="8"/>
      <c r="CD622" s="8"/>
      <c r="CE622" s="8"/>
      <c r="CF622" s="8"/>
      <c r="CG622" s="8"/>
      <c r="CH622" s="8"/>
      <c r="CI622" s="8"/>
      <c r="CJ622" s="8"/>
      <c r="CK622" s="8"/>
      <c r="CL622" s="8"/>
      <c r="CM622" s="8"/>
      <c r="CN622" s="8"/>
      <c r="CO622" s="8"/>
      <c r="CP622" s="8"/>
      <c r="CQ622" s="8"/>
      <c r="CR622" s="8"/>
      <c r="CS622" s="8"/>
      <c r="CT622" s="8"/>
      <c r="CU622" s="8"/>
      <c r="CV622" s="8"/>
      <c r="CW622" s="8"/>
      <c r="CX622" s="8"/>
      <c r="CY622" s="8"/>
      <c r="CZ622" s="8"/>
      <c r="DA622" s="8"/>
      <c r="DB622" s="8"/>
      <c r="DC622" s="8"/>
      <c r="DD622" s="8"/>
    </row>
    <row r="623" spans="3:108" x14ac:dyDescent="0.2">
      <c r="C623" s="43"/>
      <c r="D623" s="43"/>
      <c r="E623" s="43"/>
      <c r="F623" s="44"/>
      <c r="H623" s="8"/>
      <c r="I623" s="8"/>
      <c r="J623" s="8"/>
      <c r="K623" s="51"/>
      <c r="L623" s="21"/>
      <c r="M623" s="8"/>
      <c r="N623" s="44"/>
      <c r="O623" s="44"/>
      <c r="P623" s="8"/>
      <c r="Q623" s="8"/>
      <c r="R623" s="8"/>
      <c r="S623" s="8"/>
      <c r="T623" s="8"/>
      <c r="U623" s="8"/>
      <c r="V623" s="8"/>
      <c r="W623" s="8"/>
      <c r="X623" s="8"/>
      <c r="Y623" s="8"/>
      <c r="Z623" s="8"/>
      <c r="AA623" s="8"/>
      <c r="AB623" s="8"/>
      <c r="AC623" s="8"/>
      <c r="AD623" s="8"/>
      <c r="AE623" s="8"/>
      <c r="AF623" s="8"/>
      <c r="AG623" s="8"/>
      <c r="AH623" s="8"/>
      <c r="AI623" s="8"/>
      <c r="AJ623" s="8"/>
      <c r="AK623" s="8"/>
      <c r="AL623" s="8"/>
      <c r="AM623" s="8"/>
      <c r="AN623" s="8"/>
      <c r="AO623" s="8"/>
      <c r="AP623" s="8"/>
      <c r="AQ623" s="8"/>
      <c r="AR623" s="8"/>
      <c r="AS623" s="8"/>
      <c r="AT623" s="8"/>
      <c r="AU623" s="8"/>
      <c r="AV623" s="8"/>
      <c r="AW623" s="8"/>
      <c r="AX623" s="8"/>
      <c r="AY623" s="8"/>
      <c r="AZ623" s="8"/>
      <c r="BA623" s="8"/>
      <c r="BB623" s="8"/>
      <c r="BC623" s="8"/>
      <c r="BD623" s="8"/>
      <c r="BE623" s="8"/>
      <c r="BF623" s="8"/>
      <c r="BG623" s="8"/>
      <c r="BH623" s="8"/>
      <c r="BI623" s="8"/>
      <c r="BJ623" s="8"/>
      <c r="BK623" s="8"/>
      <c r="BL623" s="8"/>
      <c r="BM623" s="8"/>
      <c r="BN623" s="8"/>
      <c r="BO623" s="8"/>
      <c r="BP623" s="8"/>
      <c r="BQ623" s="8"/>
      <c r="BR623" s="8"/>
      <c r="BS623" s="8"/>
      <c r="BT623" s="8"/>
      <c r="BU623" s="8"/>
      <c r="BV623" s="8"/>
      <c r="BW623" s="8"/>
      <c r="BX623" s="8"/>
      <c r="BY623" s="8"/>
      <c r="BZ623" s="8"/>
      <c r="CA623" s="8"/>
      <c r="CB623" s="8"/>
      <c r="CC623" s="8"/>
      <c r="CD623" s="8"/>
      <c r="CE623" s="8"/>
      <c r="CF623" s="8"/>
      <c r="CG623" s="8"/>
      <c r="CH623" s="8"/>
      <c r="CI623" s="8"/>
      <c r="CJ623" s="8"/>
      <c r="CK623" s="8"/>
      <c r="CL623" s="8"/>
      <c r="CM623" s="8"/>
      <c r="CN623" s="8"/>
      <c r="CO623" s="8"/>
      <c r="CP623" s="8"/>
      <c r="CQ623" s="8"/>
      <c r="CR623" s="8"/>
      <c r="CS623" s="8"/>
      <c r="CT623" s="8"/>
      <c r="CU623" s="8"/>
      <c r="CV623" s="8"/>
      <c r="CW623" s="8"/>
      <c r="CX623" s="8"/>
      <c r="CY623" s="8"/>
      <c r="CZ623" s="8"/>
      <c r="DA623" s="8"/>
      <c r="DB623" s="8"/>
      <c r="DC623" s="8"/>
      <c r="DD623" s="8"/>
    </row>
    <row r="624" spans="3:108" x14ac:dyDescent="0.2">
      <c r="C624" s="43"/>
      <c r="D624" s="43"/>
      <c r="E624" s="43"/>
      <c r="F624" s="44"/>
      <c r="H624" s="8"/>
      <c r="I624" s="8"/>
      <c r="J624" s="8"/>
      <c r="K624" s="51"/>
      <c r="L624" s="21"/>
      <c r="M624" s="8"/>
      <c r="N624" s="44"/>
      <c r="O624" s="44"/>
      <c r="P624" s="8"/>
      <c r="Q624" s="8"/>
      <c r="R624" s="8"/>
      <c r="S624" s="8"/>
      <c r="T624" s="8"/>
      <c r="U624" s="8"/>
      <c r="V624" s="8"/>
      <c r="W624" s="8"/>
      <c r="X624" s="8"/>
      <c r="Y624" s="8"/>
      <c r="Z624" s="8"/>
      <c r="AA624" s="8"/>
      <c r="AB624" s="8"/>
      <c r="AC624" s="8"/>
      <c r="AD624" s="8"/>
      <c r="AE624" s="8"/>
      <c r="AF624" s="8"/>
      <c r="AG624" s="8"/>
      <c r="AH624" s="8"/>
      <c r="AI624" s="8"/>
      <c r="AJ624" s="8"/>
      <c r="AK624" s="8"/>
      <c r="AL624" s="8"/>
      <c r="AM624" s="8"/>
      <c r="AN624" s="8"/>
      <c r="AO624" s="8"/>
      <c r="AP624" s="8"/>
      <c r="AQ624" s="8"/>
      <c r="AR624" s="8"/>
      <c r="AS624" s="8"/>
      <c r="AT624" s="8"/>
      <c r="AU624" s="8"/>
      <c r="AV624" s="8"/>
      <c r="AW624" s="8"/>
      <c r="AX624" s="8"/>
      <c r="AY624" s="8"/>
      <c r="AZ624" s="8"/>
      <c r="BA624" s="8"/>
      <c r="BB624" s="8"/>
      <c r="BC624" s="8"/>
      <c r="BD624" s="8"/>
      <c r="BE624" s="8"/>
      <c r="BF624" s="8"/>
      <c r="BG624" s="8"/>
      <c r="BH624" s="8"/>
      <c r="BI624" s="8"/>
      <c r="BJ624" s="8"/>
      <c r="BK624" s="8"/>
      <c r="BL624" s="8"/>
      <c r="BM624" s="8"/>
      <c r="BN624" s="8"/>
      <c r="BO624" s="8"/>
      <c r="BP624" s="8"/>
      <c r="BQ624" s="8"/>
      <c r="BR624" s="8"/>
      <c r="BS624" s="8"/>
      <c r="BT624" s="8"/>
      <c r="BU624" s="8"/>
      <c r="BV624" s="8"/>
      <c r="BW624" s="8"/>
      <c r="BX624" s="8"/>
      <c r="BY624" s="8"/>
      <c r="BZ624" s="8"/>
      <c r="CA624" s="8"/>
      <c r="CB624" s="8"/>
      <c r="CC624" s="8"/>
      <c r="CD624" s="8"/>
      <c r="CE624" s="8"/>
      <c r="CF624" s="8"/>
      <c r="CG624" s="8"/>
      <c r="CH624" s="8"/>
      <c r="CI624" s="8"/>
      <c r="CJ624" s="8"/>
      <c r="CK624" s="8"/>
      <c r="CL624" s="8"/>
      <c r="CM624" s="8"/>
      <c r="CN624" s="8"/>
      <c r="CO624" s="8"/>
      <c r="CP624" s="8"/>
      <c r="CQ624" s="8"/>
      <c r="CR624" s="8"/>
      <c r="CS624" s="8"/>
      <c r="CT624" s="8"/>
      <c r="CU624" s="8"/>
      <c r="CV624" s="8"/>
      <c r="CW624" s="8"/>
      <c r="CX624" s="8"/>
      <c r="CY624" s="8"/>
      <c r="CZ624" s="8"/>
      <c r="DA624" s="8"/>
      <c r="DB624" s="8"/>
      <c r="DC624" s="8"/>
      <c r="DD624" s="8"/>
    </row>
    <row r="625" spans="3:108" x14ac:dyDescent="0.2">
      <c r="C625" s="43"/>
      <c r="D625" s="43"/>
      <c r="E625" s="43"/>
      <c r="F625" s="44"/>
      <c r="H625" s="8"/>
      <c r="I625" s="8"/>
      <c r="J625" s="8"/>
      <c r="K625" s="51"/>
      <c r="L625" s="21"/>
      <c r="M625" s="8"/>
      <c r="N625" s="44"/>
      <c r="O625" s="44"/>
      <c r="P625" s="8"/>
      <c r="Q625" s="8"/>
      <c r="R625" s="8"/>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c r="AV625" s="8"/>
      <c r="AW625" s="8"/>
      <c r="AX625" s="8"/>
      <c r="AY625" s="8"/>
      <c r="AZ625" s="8"/>
      <c r="BA625" s="8"/>
      <c r="BB625" s="8"/>
      <c r="BC625" s="8"/>
      <c r="BD625" s="8"/>
      <c r="BE625" s="8"/>
      <c r="BF625" s="8"/>
      <c r="BG625" s="8"/>
      <c r="BH625" s="8"/>
      <c r="BI625" s="8"/>
      <c r="BJ625" s="8"/>
      <c r="BK625" s="8"/>
      <c r="BL625" s="8"/>
      <c r="BM625" s="8"/>
      <c r="BN625" s="8"/>
      <c r="BO625" s="8"/>
      <c r="BP625" s="8"/>
      <c r="BQ625" s="8"/>
      <c r="BR625" s="8"/>
      <c r="BS625" s="8"/>
      <c r="BT625" s="8"/>
      <c r="BU625" s="8"/>
      <c r="BV625" s="8"/>
      <c r="BW625" s="8"/>
      <c r="BX625" s="8"/>
      <c r="BY625" s="8"/>
      <c r="BZ625" s="8"/>
      <c r="CA625" s="8"/>
      <c r="CB625" s="8"/>
      <c r="CC625" s="8"/>
      <c r="CD625" s="8"/>
      <c r="CE625" s="8"/>
      <c r="CF625" s="8"/>
      <c r="CG625" s="8"/>
      <c r="CH625" s="8"/>
      <c r="CI625" s="8"/>
      <c r="CJ625" s="8"/>
      <c r="CK625" s="8"/>
      <c r="CL625" s="8"/>
      <c r="CM625" s="8"/>
      <c r="CN625" s="8"/>
      <c r="CO625" s="8"/>
      <c r="CP625" s="8"/>
      <c r="CQ625" s="8"/>
      <c r="CR625" s="8"/>
      <c r="CS625" s="8"/>
      <c r="CT625" s="8"/>
      <c r="CU625" s="8"/>
      <c r="CV625" s="8"/>
      <c r="CW625" s="8"/>
      <c r="CX625" s="8"/>
      <c r="CY625" s="8"/>
      <c r="CZ625" s="8"/>
      <c r="DA625" s="8"/>
      <c r="DB625" s="8"/>
      <c r="DC625" s="8"/>
      <c r="DD625" s="8"/>
    </row>
    <row r="626" spans="3:108" x14ac:dyDescent="0.2">
      <c r="C626" s="43"/>
      <c r="D626" s="43"/>
      <c r="E626" s="43"/>
      <c r="F626" s="44"/>
      <c r="H626" s="8"/>
      <c r="I626" s="8"/>
      <c r="J626" s="8"/>
      <c r="K626" s="51"/>
      <c r="L626" s="21"/>
      <c r="M626" s="8"/>
      <c r="N626" s="44"/>
      <c r="O626" s="44"/>
      <c r="P626" s="8"/>
      <c r="Q626" s="8"/>
      <c r="R626" s="8"/>
      <c r="S626" s="8"/>
      <c r="T626" s="8"/>
      <c r="U626" s="8"/>
      <c r="V626" s="8"/>
      <c r="W626" s="8"/>
      <c r="X626" s="8"/>
      <c r="Y626" s="8"/>
      <c r="Z626" s="8"/>
      <c r="AA626" s="8"/>
      <c r="AB626" s="8"/>
      <c r="AC626" s="8"/>
      <c r="AD626" s="8"/>
      <c r="AE626" s="8"/>
      <c r="AF626" s="8"/>
      <c r="AG626" s="8"/>
      <c r="AH626" s="8"/>
      <c r="AI626" s="8"/>
      <c r="AJ626" s="8"/>
      <c r="AK626" s="8"/>
      <c r="AL626" s="8"/>
      <c r="AM626" s="8"/>
      <c r="AN626" s="8"/>
      <c r="AO626" s="8"/>
      <c r="AP626" s="8"/>
      <c r="AQ626" s="8"/>
      <c r="AR626" s="8"/>
      <c r="AS626" s="8"/>
      <c r="AT626" s="8"/>
      <c r="AU626" s="8"/>
      <c r="AV626" s="8"/>
      <c r="AW626" s="8"/>
      <c r="AX626" s="8"/>
      <c r="AY626" s="8"/>
      <c r="AZ626" s="8"/>
      <c r="BA626" s="8"/>
      <c r="BB626" s="8"/>
      <c r="BC626" s="8"/>
      <c r="BD626" s="8"/>
      <c r="BE626" s="8"/>
      <c r="BF626" s="8"/>
      <c r="BG626" s="8"/>
      <c r="BH626" s="8"/>
      <c r="BI626" s="8"/>
      <c r="BJ626" s="8"/>
      <c r="BK626" s="8"/>
      <c r="BL626" s="8"/>
      <c r="BM626" s="8"/>
      <c r="BN626" s="8"/>
      <c r="BO626" s="8"/>
      <c r="BP626" s="8"/>
      <c r="BQ626" s="8"/>
      <c r="BR626" s="8"/>
      <c r="BS626" s="8"/>
      <c r="BT626" s="8"/>
      <c r="BU626" s="8"/>
      <c r="BV626" s="8"/>
      <c r="BW626" s="8"/>
      <c r="BX626" s="8"/>
      <c r="BY626" s="8"/>
      <c r="BZ626" s="8"/>
      <c r="CA626" s="8"/>
      <c r="CB626" s="8"/>
      <c r="CC626" s="8"/>
      <c r="CD626" s="8"/>
      <c r="CE626" s="8"/>
      <c r="CF626" s="8"/>
      <c r="CG626" s="8"/>
      <c r="CH626" s="8"/>
      <c r="CI626" s="8"/>
      <c r="CJ626" s="8"/>
      <c r="CK626" s="8"/>
      <c r="CL626" s="8"/>
      <c r="CM626" s="8"/>
      <c r="CN626" s="8"/>
      <c r="CO626" s="8"/>
      <c r="CP626" s="8"/>
      <c r="CQ626" s="8"/>
      <c r="CR626" s="8"/>
      <c r="CS626" s="8"/>
      <c r="CT626" s="8"/>
      <c r="CU626" s="8"/>
      <c r="CV626" s="8"/>
      <c r="CW626" s="8"/>
      <c r="CX626" s="8"/>
      <c r="CY626" s="8"/>
      <c r="CZ626" s="8"/>
      <c r="DA626" s="8"/>
      <c r="DB626" s="8"/>
      <c r="DC626" s="8"/>
      <c r="DD626" s="8"/>
    </row>
    <row r="627" spans="3:108" x14ac:dyDescent="0.2">
      <c r="C627" s="43"/>
      <c r="D627" s="43"/>
      <c r="E627" s="43"/>
      <c r="F627" s="44"/>
      <c r="H627" s="8"/>
      <c r="I627" s="8"/>
      <c r="J627" s="8"/>
      <c r="K627" s="51"/>
      <c r="L627" s="21"/>
      <c r="M627" s="8"/>
      <c r="N627" s="44"/>
      <c r="O627" s="44"/>
      <c r="P627" s="8"/>
      <c r="Q627" s="8"/>
      <c r="R627" s="8"/>
      <c r="S627" s="8"/>
      <c r="T627" s="8"/>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c r="AU627" s="8"/>
      <c r="AV627" s="8"/>
      <c r="AW627" s="8"/>
      <c r="AX627" s="8"/>
      <c r="AY627" s="8"/>
      <c r="AZ627" s="8"/>
      <c r="BA627" s="8"/>
      <c r="BB627" s="8"/>
      <c r="BC627" s="8"/>
      <c r="BD627" s="8"/>
      <c r="BE627" s="8"/>
      <c r="BF627" s="8"/>
      <c r="BG627" s="8"/>
      <c r="BH627" s="8"/>
      <c r="BI627" s="8"/>
      <c r="BJ627" s="8"/>
      <c r="BK627" s="8"/>
      <c r="BL627" s="8"/>
      <c r="BM627" s="8"/>
      <c r="BN627" s="8"/>
      <c r="BO627" s="8"/>
      <c r="BP627" s="8"/>
      <c r="BQ627" s="8"/>
      <c r="BR627" s="8"/>
      <c r="BS627" s="8"/>
      <c r="BT627" s="8"/>
      <c r="BU627" s="8"/>
      <c r="BV627" s="8"/>
      <c r="BW627" s="8"/>
      <c r="BX627" s="8"/>
      <c r="BY627" s="8"/>
      <c r="BZ627" s="8"/>
      <c r="CA627" s="8"/>
      <c r="CB627" s="8"/>
      <c r="CC627" s="8"/>
      <c r="CD627" s="8"/>
      <c r="CE627" s="8"/>
      <c r="CF627" s="8"/>
      <c r="CG627" s="8"/>
      <c r="CH627" s="8"/>
      <c r="CI627" s="8"/>
      <c r="CJ627" s="8"/>
      <c r="CK627" s="8"/>
      <c r="CL627" s="8"/>
      <c r="CM627" s="8"/>
      <c r="CN627" s="8"/>
      <c r="CO627" s="8"/>
      <c r="CP627" s="8"/>
      <c r="CQ627" s="8"/>
      <c r="CR627" s="8"/>
      <c r="CS627" s="8"/>
      <c r="CT627" s="8"/>
      <c r="CU627" s="8"/>
      <c r="CV627" s="8"/>
      <c r="CW627" s="8"/>
      <c r="CX627" s="8"/>
      <c r="CY627" s="8"/>
      <c r="CZ627" s="8"/>
      <c r="DA627" s="8"/>
      <c r="DB627" s="8"/>
      <c r="DC627" s="8"/>
      <c r="DD627" s="8"/>
    </row>
    <row r="628" spans="3:108" x14ac:dyDescent="0.2">
      <c r="C628" s="43"/>
      <c r="D628" s="43"/>
      <c r="E628" s="43"/>
      <c r="F628" s="44"/>
      <c r="H628" s="8"/>
      <c r="I628" s="8"/>
      <c r="J628" s="8"/>
      <c r="K628" s="51"/>
      <c r="L628" s="21"/>
      <c r="M628" s="8"/>
      <c r="N628" s="44"/>
      <c r="O628" s="44"/>
      <c r="P628" s="8"/>
      <c r="Q628" s="8"/>
      <c r="R628" s="8"/>
      <c r="S628" s="8"/>
      <c r="T628" s="8"/>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c r="AU628" s="8"/>
      <c r="AV628" s="8"/>
      <c r="AW628" s="8"/>
      <c r="AX628" s="8"/>
      <c r="AY628" s="8"/>
      <c r="AZ628" s="8"/>
      <c r="BA628" s="8"/>
      <c r="BB628" s="8"/>
      <c r="BC628" s="8"/>
      <c r="BD628" s="8"/>
      <c r="BE628" s="8"/>
      <c r="BF628" s="8"/>
      <c r="BG628" s="8"/>
      <c r="BH628" s="8"/>
      <c r="BI628" s="8"/>
      <c r="BJ628" s="8"/>
      <c r="BK628" s="8"/>
      <c r="BL628" s="8"/>
      <c r="BM628" s="8"/>
      <c r="BN628" s="8"/>
      <c r="BO628" s="8"/>
      <c r="BP628" s="8"/>
      <c r="BQ628" s="8"/>
      <c r="BR628" s="8"/>
      <c r="BS628" s="8"/>
      <c r="BT628" s="8"/>
      <c r="BU628" s="8"/>
      <c r="BV628" s="8"/>
      <c r="BW628" s="8"/>
      <c r="BX628" s="8"/>
      <c r="BY628" s="8"/>
      <c r="BZ628" s="8"/>
      <c r="CA628" s="8"/>
      <c r="CB628" s="8"/>
      <c r="CC628" s="8"/>
      <c r="CD628" s="8"/>
      <c r="CE628" s="8"/>
      <c r="CF628" s="8"/>
      <c r="CG628" s="8"/>
      <c r="CH628" s="8"/>
      <c r="CI628" s="8"/>
      <c r="CJ628" s="8"/>
      <c r="CK628" s="8"/>
      <c r="CL628" s="8"/>
      <c r="CM628" s="8"/>
      <c r="CN628" s="8"/>
      <c r="CO628" s="8"/>
      <c r="CP628" s="8"/>
      <c r="CQ628" s="8"/>
      <c r="CR628" s="8"/>
      <c r="CS628" s="8"/>
      <c r="CT628" s="8"/>
      <c r="CU628" s="8"/>
      <c r="CV628" s="8"/>
      <c r="CW628" s="8"/>
      <c r="CX628" s="8"/>
      <c r="CY628" s="8"/>
      <c r="CZ628" s="8"/>
      <c r="DA628" s="8"/>
      <c r="DB628" s="8"/>
      <c r="DC628" s="8"/>
      <c r="DD628" s="8"/>
    </row>
    <row r="629" spans="3:108" x14ac:dyDescent="0.2">
      <c r="C629" s="43"/>
      <c r="D629" s="43"/>
      <c r="E629" s="43"/>
      <c r="F629" s="44"/>
      <c r="H629" s="8"/>
      <c r="I629" s="8"/>
      <c r="J629" s="8"/>
      <c r="K629" s="51"/>
      <c r="L629" s="21"/>
      <c r="M629" s="8"/>
      <c r="N629" s="44"/>
      <c r="O629" s="44"/>
      <c r="P629" s="8"/>
      <c r="Q629" s="8"/>
      <c r="R629" s="8"/>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c r="AV629" s="8"/>
      <c r="AW629" s="8"/>
      <c r="AX629" s="8"/>
      <c r="AY629" s="8"/>
      <c r="AZ629" s="8"/>
      <c r="BA629" s="8"/>
      <c r="BB629" s="8"/>
      <c r="BC629" s="8"/>
      <c r="BD629" s="8"/>
      <c r="BE629" s="8"/>
      <c r="BF629" s="8"/>
      <c r="BG629" s="8"/>
      <c r="BH629" s="8"/>
      <c r="BI629" s="8"/>
      <c r="BJ629" s="8"/>
      <c r="BK629" s="8"/>
      <c r="BL629" s="8"/>
      <c r="BM629" s="8"/>
      <c r="BN629" s="8"/>
      <c r="BO629" s="8"/>
      <c r="BP629" s="8"/>
      <c r="BQ629" s="8"/>
      <c r="BR629" s="8"/>
      <c r="BS629" s="8"/>
      <c r="BT629" s="8"/>
      <c r="BU629" s="8"/>
      <c r="BV629" s="8"/>
      <c r="BW629" s="8"/>
      <c r="BX629" s="8"/>
      <c r="BY629" s="8"/>
      <c r="BZ629" s="8"/>
      <c r="CA629" s="8"/>
      <c r="CB629" s="8"/>
      <c r="CC629" s="8"/>
      <c r="CD629" s="8"/>
      <c r="CE629" s="8"/>
      <c r="CF629" s="8"/>
      <c r="CG629" s="8"/>
      <c r="CH629" s="8"/>
      <c r="CI629" s="8"/>
      <c r="CJ629" s="8"/>
      <c r="CK629" s="8"/>
      <c r="CL629" s="8"/>
      <c r="CM629" s="8"/>
      <c r="CN629" s="8"/>
      <c r="CO629" s="8"/>
      <c r="CP629" s="8"/>
      <c r="CQ629" s="8"/>
      <c r="CR629" s="8"/>
      <c r="CS629" s="8"/>
      <c r="CT629" s="8"/>
      <c r="CU629" s="8"/>
      <c r="CV629" s="8"/>
      <c r="CW629" s="8"/>
      <c r="CX629" s="8"/>
      <c r="CY629" s="8"/>
      <c r="CZ629" s="8"/>
      <c r="DA629" s="8"/>
      <c r="DB629" s="8"/>
      <c r="DC629" s="8"/>
      <c r="DD629" s="8"/>
    </row>
    <row r="630" spans="3:108" x14ac:dyDescent="0.2">
      <c r="C630" s="43"/>
      <c r="D630" s="43"/>
      <c r="E630" s="43"/>
      <c r="F630" s="44"/>
      <c r="H630" s="8"/>
      <c r="I630" s="8"/>
      <c r="J630" s="8"/>
      <c r="K630" s="51"/>
      <c r="L630" s="21"/>
      <c r="M630" s="8"/>
      <c r="N630" s="44"/>
      <c r="O630" s="44"/>
      <c r="P630" s="8"/>
      <c r="Q630" s="8"/>
      <c r="R630" s="8"/>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c r="AV630" s="8"/>
      <c r="AW630" s="8"/>
      <c r="AX630" s="8"/>
      <c r="AY630" s="8"/>
      <c r="AZ630" s="8"/>
      <c r="BA630" s="8"/>
      <c r="BB630" s="8"/>
      <c r="BC630" s="8"/>
      <c r="BD630" s="8"/>
      <c r="BE630" s="8"/>
      <c r="BF630" s="8"/>
      <c r="BG630" s="8"/>
      <c r="BH630" s="8"/>
      <c r="BI630" s="8"/>
      <c r="BJ630" s="8"/>
      <c r="BK630" s="8"/>
      <c r="BL630" s="8"/>
      <c r="BM630" s="8"/>
      <c r="BN630" s="8"/>
      <c r="BO630" s="8"/>
      <c r="BP630" s="8"/>
      <c r="BQ630" s="8"/>
      <c r="BR630" s="8"/>
      <c r="BS630" s="8"/>
      <c r="BT630" s="8"/>
      <c r="BU630" s="8"/>
      <c r="BV630" s="8"/>
      <c r="BW630" s="8"/>
      <c r="BX630" s="8"/>
      <c r="BY630" s="8"/>
      <c r="BZ630" s="8"/>
      <c r="CA630" s="8"/>
      <c r="CB630" s="8"/>
      <c r="CC630" s="8"/>
      <c r="CD630" s="8"/>
      <c r="CE630" s="8"/>
      <c r="CF630" s="8"/>
      <c r="CG630" s="8"/>
      <c r="CH630" s="8"/>
      <c r="CI630" s="8"/>
      <c r="CJ630" s="8"/>
      <c r="CK630" s="8"/>
      <c r="CL630" s="8"/>
      <c r="CM630" s="8"/>
      <c r="CN630" s="8"/>
      <c r="CO630" s="8"/>
      <c r="CP630" s="8"/>
      <c r="CQ630" s="8"/>
      <c r="CR630" s="8"/>
      <c r="CS630" s="8"/>
      <c r="CT630" s="8"/>
      <c r="CU630" s="8"/>
      <c r="CV630" s="8"/>
      <c r="CW630" s="8"/>
      <c r="CX630" s="8"/>
      <c r="CY630" s="8"/>
      <c r="CZ630" s="8"/>
      <c r="DA630" s="8"/>
      <c r="DB630" s="8"/>
      <c r="DC630" s="8"/>
      <c r="DD630" s="8"/>
    </row>
    <row r="631" spans="3:108" x14ac:dyDescent="0.2">
      <c r="C631" s="43"/>
      <c r="D631" s="43"/>
      <c r="E631" s="43"/>
      <c r="F631" s="44"/>
      <c r="H631" s="8"/>
      <c r="I631" s="8"/>
      <c r="J631" s="8"/>
      <c r="K631" s="51"/>
      <c r="L631" s="21"/>
      <c r="M631" s="8"/>
      <c r="N631" s="44"/>
      <c r="O631" s="44"/>
      <c r="P631" s="8"/>
      <c r="Q631" s="8"/>
      <c r="R631" s="8"/>
      <c r="S631" s="8"/>
      <c r="T631" s="8"/>
      <c r="U631" s="8"/>
      <c r="V631" s="8"/>
      <c r="W631" s="8"/>
      <c r="X631" s="8"/>
      <c r="Y631" s="8"/>
      <c r="Z631" s="8"/>
      <c r="AA631" s="8"/>
      <c r="AB631" s="8"/>
      <c r="AC631" s="8"/>
      <c r="AD631" s="8"/>
      <c r="AE631" s="8"/>
      <c r="AF631" s="8"/>
      <c r="AG631" s="8"/>
      <c r="AH631" s="8"/>
      <c r="AI631" s="8"/>
      <c r="AJ631" s="8"/>
      <c r="AK631" s="8"/>
      <c r="AL631" s="8"/>
      <c r="AM631" s="8"/>
      <c r="AN631" s="8"/>
      <c r="AO631" s="8"/>
      <c r="AP631" s="8"/>
      <c r="AQ631" s="8"/>
      <c r="AR631" s="8"/>
      <c r="AS631" s="8"/>
      <c r="AT631" s="8"/>
      <c r="AU631" s="8"/>
      <c r="AV631" s="8"/>
      <c r="AW631" s="8"/>
      <c r="AX631" s="8"/>
      <c r="AY631" s="8"/>
      <c r="AZ631" s="8"/>
      <c r="BA631" s="8"/>
      <c r="BB631" s="8"/>
      <c r="BC631" s="8"/>
      <c r="BD631" s="8"/>
      <c r="BE631" s="8"/>
      <c r="BF631" s="8"/>
      <c r="BG631" s="8"/>
      <c r="BH631" s="8"/>
      <c r="BI631" s="8"/>
      <c r="BJ631" s="8"/>
      <c r="BK631" s="8"/>
      <c r="BL631" s="8"/>
      <c r="BM631" s="8"/>
      <c r="BN631" s="8"/>
      <c r="BO631" s="8"/>
      <c r="BP631" s="8"/>
      <c r="BQ631" s="8"/>
      <c r="BR631" s="8"/>
      <c r="BS631" s="8"/>
      <c r="BT631" s="8"/>
      <c r="BU631" s="8"/>
      <c r="BV631" s="8"/>
      <c r="BW631" s="8"/>
      <c r="BX631" s="8"/>
      <c r="BY631" s="8"/>
      <c r="BZ631" s="8"/>
      <c r="CA631" s="8"/>
      <c r="CB631" s="8"/>
      <c r="CC631" s="8"/>
      <c r="CD631" s="8"/>
      <c r="CE631" s="8"/>
      <c r="CF631" s="8"/>
      <c r="CG631" s="8"/>
      <c r="CH631" s="8"/>
      <c r="CI631" s="8"/>
      <c r="CJ631" s="8"/>
      <c r="CK631" s="8"/>
      <c r="CL631" s="8"/>
      <c r="CM631" s="8"/>
      <c r="CN631" s="8"/>
      <c r="CO631" s="8"/>
      <c r="CP631" s="8"/>
      <c r="CQ631" s="8"/>
      <c r="CR631" s="8"/>
      <c r="CS631" s="8"/>
      <c r="CT631" s="8"/>
      <c r="CU631" s="8"/>
      <c r="CV631" s="8"/>
      <c r="CW631" s="8"/>
      <c r="CX631" s="8"/>
      <c r="CY631" s="8"/>
      <c r="CZ631" s="8"/>
      <c r="DA631" s="8"/>
      <c r="DB631" s="8"/>
      <c r="DC631" s="8"/>
      <c r="DD631" s="8"/>
    </row>
    <row r="632" spans="3:108" x14ac:dyDescent="0.2">
      <c r="C632" s="43"/>
      <c r="D632" s="43"/>
      <c r="E632" s="43"/>
      <c r="F632" s="44"/>
      <c r="H632" s="8"/>
      <c r="I632" s="8"/>
      <c r="J632" s="8"/>
      <c r="K632" s="51"/>
      <c r="L632" s="21"/>
      <c r="M632" s="8"/>
      <c r="N632" s="44"/>
      <c r="O632" s="44"/>
      <c r="P632" s="8"/>
      <c r="Q632" s="8"/>
      <c r="R632" s="8"/>
      <c r="S632" s="8"/>
      <c r="T632" s="8"/>
      <c r="U632" s="8"/>
      <c r="V632" s="8"/>
      <c r="W632" s="8"/>
      <c r="X632" s="8"/>
      <c r="Y632" s="8"/>
      <c r="Z632" s="8"/>
      <c r="AA632" s="8"/>
      <c r="AB632" s="8"/>
      <c r="AC632" s="8"/>
      <c r="AD632" s="8"/>
      <c r="AE632" s="8"/>
      <c r="AF632" s="8"/>
      <c r="AG632" s="8"/>
      <c r="AH632" s="8"/>
      <c r="AI632" s="8"/>
      <c r="AJ632" s="8"/>
      <c r="AK632" s="8"/>
      <c r="AL632" s="8"/>
      <c r="AM632" s="8"/>
      <c r="AN632" s="8"/>
      <c r="AO632" s="8"/>
      <c r="AP632" s="8"/>
      <c r="AQ632" s="8"/>
      <c r="AR632" s="8"/>
      <c r="AS632" s="8"/>
      <c r="AT632" s="8"/>
      <c r="AU632" s="8"/>
      <c r="AV632" s="8"/>
      <c r="AW632" s="8"/>
      <c r="AX632" s="8"/>
      <c r="AY632" s="8"/>
      <c r="AZ632" s="8"/>
      <c r="BA632" s="8"/>
      <c r="BB632" s="8"/>
      <c r="BC632" s="8"/>
      <c r="BD632" s="8"/>
      <c r="BE632" s="8"/>
      <c r="BF632" s="8"/>
      <c r="BG632" s="8"/>
      <c r="BH632" s="8"/>
      <c r="BI632" s="8"/>
      <c r="BJ632" s="8"/>
      <c r="BK632" s="8"/>
      <c r="BL632" s="8"/>
      <c r="BM632" s="8"/>
      <c r="BN632" s="8"/>
      <c r="BO632" s="8"/>
      <c r="BP632" s="8"/>
      <c r="BQ632" s="8"/>
      <c r="BR632" s="8"/>
      <c r="BS632" s="8"/>
      <c r="BT632" s="8"/>
      <c r="BU632" s="8"/>
      <c r="BV632" s="8"/>
      <c r="BW632" s="8"/>
      <c r="BX632" s="8"/>
      <c r="BY632" s="8"/>
      <c r="BZ632" s="8"/>
      <c r="CA632" s="8"/>
      <c r="CB632" s="8"/>
      <c r="CC632" s="8"/>
      <c r="CD632" s="8"/>
      <c r="CE632" s="8"/>
      <c r="CF632" s="8"/>
      <c r="CG632" s="8"/>
      <c r="CH632" s="8"/>
      <c r="CI632" s="8"/>
      <c r="CJ632" s="8"/>
      <c r="CK632" s="8"/>
      <c r="CL632" s="8"/>
      <c r="CM632" s="8"/>
      <c r="CN632" s="8"/>
      <c r="CO632" s="8"/>
      <c r="CP632" s="8"/>
      <c r="CQ632" s="8"/>
      <c r="CR632" s="8"/>
      <c r="CS632" s="8"/>
      <c r="CT632" s="8"/>
      <c r="CU632" s="8"/>
      <c r="CV632" s="8"/>
      <c r="CW632" s="8"/>
      <c r="CX632" s="8"/>
      <c r="CY632" s="8"/>
      <c r="CZ632" s="8"/>
      <c r="DA632" s="8"/>
      <c r="DB632" s="8"/>
      <c r="DC632" s="8"/>
      <c r="DD632" s="8"/>
    </row>
    <row r="633" spans="3:108" x14ac:dyDescent="0.2">
      <c r="C633" s="43"/>
      <c r="D633" s="43"/>
      <c r="E633" s="43"/>
      <c r="F633" s="44"/>
      <c r="H633" s="8"/>
      <c r="I633" s="8"/>
      <c r="J633" s="8"/>
      <c r="K633" s="51"/>
      <c r="L633" s="21"/>
      <c r="M633" s="8"/>
      <c r="N633" s="44"/>
      <c r="O633" s="44"/>
      <c r="P633" s="8"/>
      <c r="Q633" s="8"/>
      <c r="R633" s="8"/>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c r="AV633" s="8"/>
      <c r="AW633" s="8"/>
      <c r="AX633" s="8"/>
      <c r="AY633" s="8"/>
      <c r="AZ633" s="8"/>
      <c r="BA633" s="8"/>
      <c r="BB633" s="8"/>
      <c r="BC633" s="8"/>
      <c r="BD633" s="8"/>
      <c r="BE633" s="8"/>
      <c r="BF633" s="8"/>
      <c r="BG633" s="8"/>
      <c r="BH633" s="8"/>
      <c r="BI633" s="8"/>
      <c r="BJ633" s="8"/>
      <c r="BK633" s="8"/>
      <c r="BL633" s="8"/>
      <c r="BM633" s="8"/>
      <c r="BN633" s="8"/>
      <c r="BO633" s="8"/>
      <c r="BP633" s="8"/>
      <c r="BQ633" s="8"/>
      <c r="BR633" s="8"/>
      <c r="BS633" s="8"/>
      <c r="BT633" s="8"/>
      <c r="BU633" s="8"/>
      <c r="BV633" s="8"/>
      <c r="BW633" s="8"/>
      <c r="BX633" s="8"/>
      <c r="BY633" s="8"/>
      <c r="BZ633" s="8"/>
      <c r="CA633" s="8"/>
      <c r="CB633" s="8"/>
      <c r="CC633" s="8"/>
      <c r="CD633" s="8"/>
      <c r="CE633" s="8"/>
      <c r="CF633" s="8"/>
      <c r="CG633" s="8"/>
      <c r="CH633" s="8"/>
      <c r="CI633" s="8"/>
      <c r="CJ633" s="8"/>
      <c r="CK633" s="8"/>
      <c r="CL633" s="8"/>
      <c r="CM633" s="8"/>
      <c r="CN633" s="8"/>
      <c r="CO633" s="8"/>
      <c r="CP633" s="8"/>
      <c r="CQ633" s="8"/>
      <c r="CR633" s="8"/>
      <c r="CS633" s="8"/>
      <c r="CT633" s="8"/>
      <c r="CU633" s="8"/>
      <c r="CV633" s="8"/>
      <c r="CW633" s="8"/>
      <c r="CX633" s="8"/>
      <c r="CY633" s="8"/>
      <c r="CZ633" s="8"/>
      <c r="DA633" s="8"/>
      <c r="DB633" s="8"/>
      <c r="DC633" s="8"/>
      <c r="DD633" s="8"/>
    </row>
    <row r="634" spans="3:108" x14ac:dyDescent="0.2">
      <c r="C634" s="43"/>
      <c r="D634" s="43"/>
      <c r="E634" s="43"/>
      <c r="F634" s="44"/>
      <c r="H634" s="8"/>
      <c r="I634" s="8"/>
      <c r="J634" s="8"/>
      <c r="K634" s="51"/>
      <c r="L634" s="21"/>
      <c r="M634" s="8"/>
      <c r="N634" s="44"/>
      <c r="O634" s="44"/>
      <c r="P634" s="8"/>
      <c r="Q634" s="8"/>
      <c r="R634" s="8"/>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c r="AU634" s="8"/>
      <c r="AV634" s="8"/>
      <c r="AW634" s="8"/>
      <c r="AX634" s="8"/>
      <c r="AY634" s="8"/>
      <c r="AZ634" s="8"/>
      <c r="BA634" s="8"/>
      <c r="BB634" s="8"/>
      <c r="BC634" s="8"/>
      <c r="BD634" s="8"/>
      <c r="BE634" s="8"/>
      <c r="BF634" s="8"/>
      <c r="BG634" s="8"/>
      <c r="BH634" s="8"/>
      <c r="BI634" s="8"/>
      <c r="BJ634" s="8"/>
      <c r="BK634" s="8"/>
      <c r="BL634" s="8"/>
      <c r="BM634" s="8"/>
      <c r="BN634" s="8"/>
      <c r="BO634" s="8"/>
      <c r="BP634" s="8"/>
      <c r="BQ634" s="8"/>
      <c r="BR634" s="8"/>
      <c r="BS634" s="8"/>
      <c r="BT634" s="8"/>
      <c r="BU634" s="8"/>
      <c r="BV634" s="8"/>
      <c r="BW634" s="8"/>
      <c r="BX634" s="8"/>
      <c r="BY634" s="8"/>
      <c r="BZ634" s="8"/>
      <c r="CA634" s="8"/>
      <c r="CB634" s="8"/>
      <c r="CC634" s="8"/>
      <c r="CD634" s="8"/>
      <c r="CE634" s="8"/>
      <c r="CF634" s="8"/>
      <c r="CG634" s="8"/>
      <c r="CH634" s="8"/>
      <c r="CI634" s="8"/>
      <c r="CJ634" s="8"/>
      <c r="CK634" s="8"/>
      <c r="CL634" s="8"/>
      <c r="CM634" s="8"/>
      <c r="CN634" s="8"/>
      <c r="CO634" s="8"/>
      <c r="CP634" s="8"/>
      <c r="CQ634" s="8"/>
      <c r="CR634" s="8"/>
      <c r="CS634" s="8"/>
      <c r="CT634" s="8"/>
      <c r="CU634" s="8"/>
      <c r="CV634" s="8"/>
      <c r="CW634" s="8"/>
      <c r="CX634" s="8"/>
      <c r="CY634" s="8"/>
      <c r="CZ634" s="8"/>
      <c r="DA634" s="8"/>
      <c r="DB634" s="8"/>
      <c r="DC634" s="8"/>
      <c r="DD634" s="8"/>
    </row>
    <row r="635" spans="3:108" x14ac:dyDescent="0.2">
      <c r="C635" s="43"/>
      <c r="D635" s="43"/>
      <c r="E635" s="43"/>
      <c r="F635" s="44"/>
      <c r="H635" s="8"/>
      <c r="I635" s="8"/>
      <c r="J635" s="8"/>
      <c r="K635" s="51"/>
      <c r="L635" s="21"/>
      <c r="M635" s="8"/>
      <c r="N635" s="44"/>
      <c r="O635" s="44"/>
      <c r="P635" s="8"/>
      <c r="Q635" s="8"/>
      <c r="R635" s="8"/>
      <c r="S635" s="8"/>
      <c r="T635" s="8"/>
      <c r="U635" s="8"/>
      <c r="V635" s="8"/>
      <c r="W635" s="8"/>
      <c r="X635" s="8"/>
      <c r="Y635" s="8"/>
      <c r="Z635" s="8"/>
      <c r="AA635" s="8"/>
      <c r="AB635" s="8"/>
      <c r="AC635" s="8"/>
      <c r="AD635" s="8"/>
      <c r="AE635" s="8"/>
      <c r="AF635" s="8"/>
      <c r="AG635" s="8"/>
      <c r="AH635" s="8"/>
      <c r="AI635" s="8"/>
      <c r="AJ635" s="8"/>
      <c r="AK635" s="8"/>
      <c r="AL635" s="8"/>
      <c r="AM635" s="8"/>
      <c r="AN635" s="8"/>
      <c r="AO635" s="8"/>
      <c r="AP635" s="8"/>
      <c r="AQ635" s="8"/>
      <c r="AR635" s="8"/>
      <c r="AS635" s="8"/>
      <c r="AT635" s="8"/>
      <c r="AU635" s="8"/>
      <c r="AV635" s="8"/>
      <c r="AW635" s="8"/>
      <c r="AX635" s="8"/>
      <c r="AY635" s="8"/>
      <c r="AZ635" s="8"/>
      <c r="BA635" s="8"/>
      <c r="BB635" s="8"/>
      <c r="BC635" s="8"/>
      <c r="BD635" s="8"/>
      <c r="BE635" s="8"/>
      <c r="BF635" s="8"/>
      <c r="BG635" s="8"/>
      <c r="BH635" s="8"/>
      <c r="BI635" s="8"/>
      <c r="BJ635" s="8"/>
      <c r="BK635" s="8"/>
      <c r="BL635" s="8"/>
      <c r="BM635" s="8"/>
      <c r="BN635" s="8"/>
      <c r="BO635" s="8"/>
      <c r="BP635" s="8"/>
      <c r="BQ635" s="8"/>
      <c r="BR635" s="8"/>
      <c r="BS635" s="8"/>
      <c r="BT635" s="8"/>
      <c r="BU635" s="8"/>
      <c r="BV635" s="8"/>
      <c r="BW635" s="8"/>
      <c r="BX635" s="8"/>
      <c r="BY635" s="8"/>
      <c r="BZ635" s="8"/>
      <c r="CA635" s="8"/>
      <c r="CB635" s="8"/>
      <c r="CC635" s="8"/>
      <c r="CD635" s="8"/>
      <c r="CE635" s="8"/>
      <c r="CF635" s="8"/>
      <c r="CG635" s="8"/>
      <c r="CH635" s="8"/>
      <c r="CI635" s="8"/>
      <c r="CJ635" s="8"/>
      <c r="CK635" s="8"/>
      <c r="CL635" s="8"/>
      <c r="CM635" s="8"/>
      <c r="CN635" s="8"/>
      <c r="CO635" s="8"/>
      <c r="CP635" s="8"/>
      <c r="CQ635" s="8"/>
      <c r="CR635" s="8"/>
      <c r="CS635" s="8"/>
      <c r="CT635" s="8"/>
      <c r="CU635" s="8"/>
      <c r="CV635" s="8"/>
      <c r="CW635" s="8"/>
      <c r="CX635" s="8"/>
      <c r="CY635" s="8"/>
      <c r="CZ635" s="8"/>
      <c r="DA635" s="8"/>
      <c r="DB635" s="8"/>
      <c r="DC635" s="8"/>
      <c r="DD635" s="8"/>
    </row>
    <row r="636" spans="3:108" x14ac:dyDescent="0.2">
      <c r="C636" s="43"/>
      <c r="D636" s="43"/>
      <c r="E636" s="43"/>
      <c r="F636" s="44"/>
      <c r="H636" s="8"/>
      <c r="I636" s="8"/>
      <c r="J636" s="8"/>
      <c r="K636" s="51"/>
      <c r="L636" s="21"/>
      <c r="M636" s="8"/>
      <c r="N636" s="44"/>
      <c r="O636" s="44"/>
      <c r="P636" s="8"/>
      <c r="Q636" s="8"/>
      <c r="R636" s="8"/>
      <c r="S636" s="8"/>
      <c r="T636" s="8"/>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c r="AS636" s="8"/>
      <c r="AT636" s="8"/>
      <c r="AU636" s="8"/>
      <c r="AV636" s="8"/>
      <c r="AW636" s="8"/>
      <c r="AX636" s="8"/>
      <c r="AY636" s="8"/>
      <c r="AZ636" s="8"/>
      <c r="BA636" s="8"/>
      <c r="BB636" s="8"/>
      <c r="BC636" s="8"/>
      <c r="BD636" s="8"/>
      <c r="BE636" s="8"/>
      <c r="BF636" s="8"/>
      <c r="BG636" s="8"/>
      <c r="BH636" s="8"/>
      <c r="BI636" s="8"/>
      <c r="BJ636" s="8"/>
      <c r="BK636" s="8"/>
      <c r="BL636" s="8"/>
      <c r="BM636" s="8"/>
      <c r="BN636" s="8"/>
      <c r="BO636" s="8"/>
      <c r="BP636" s="8"/>
      <c r="BQ636" s="8"/>
      <c r="BR636" s="8"/>
      <c r="BS636" s="8"/>
      <c r="BT636" s="8"/>
      <c r="BU636" s="8"/>
      <c r="BV636" s="8"/>
      <c r="BW636" s="8"/>
      <c r="BX636" s="8"/>
      <c r="BY636" s="8"/>
      <c r="BZ636" s="8"/>
      <c r="CA636" s="8"/>
      <c r="CB636" s="8"/>
      <c r="CC636" s="8"/>
      <c r="CD636" s="8"/>
      <c r="CE636" s="8"/>
      <c r="CF636" s="8"/>
      <c r="CG636" s="8"/>
      <c r="CH636" s="8"/>
      <c r="CI636" s="8"/>
      <c r="CJ636" s="8"/>
      <c r="CK636" s="8"/>
      <c r="CL636" s="8"/>
      <c r="CM636" s="8"/>
      <c r="CN636" s="8"/>
      <c r="CO636" s="8"/>
      <c r="CP636" s="8"/>
      <c r="CQ636" s="8"/>
      <c r="CR636" s="8"/>
      <c r="CS636" s="8"/>
      <c r="CT636" s="8"/>
      <c r="CU636" s="8"/>
      <c r="CV636" s="8"/>
      <c r="CW636" s="8"/>
      <c r="CX636" s="8"/>
      <c r="CY636" s="8"/>
      <c r="CZ636" s="8"/>
      <c r="DA636" s="8"/>
      <c r="DB636" s="8"/>
      <c r="DC636" s="8"/>
      <c r="DD636" s="8"/>
    </row>
    <row r="637" spans="3:108" x14ac:dyDescent="0.2">
      <c r="C637" s="43"/>
      <c r="D637" s="43"/>
      <c r="E637" s="43"/>
      <c r="F637" s="44"/>
      <c r="H637" s="8"/>
      <c r="I637" s="8"/>
      <c r="J637" s="8"/>
      <c r="K637" s="51"/>
      <c r="L637" s="21"/>
      <c r="M637" s="8"/>
      <c r="N637" s="44"/>
      <c r="O637" s="44"/>
      <c r="P637" s="8"/>
      <c r="Q637" s="8"/>
      <c r="R637" s="8"/>
      <c r="S637" s="8"/>
      <c r="T637" s="8"/>
      <c r="U637" s="8"/>
      <c r="V637" s="8"/>
      <c r="W637" s="8"/>
      <c r="X637" s="8"/>
      <c r="Y637" s="8"/>
      <c r="Z637" s="8"/>
      <c r="AA637" s="8"/>
      <c r="AB637" s="8"/>
      <c r="AC637" s="8"/>
      <c r="AD637" s="8"/>
      <c r="AE637" s="8"/>
      <c r="AF637" s="8"/>
      <c r="AG637" s="8"/>
      <c r="AH637" s="8"/>
      <c r="AI637" s="8"/>
      <c r="AJ637" s="8"/>
      <c r="AK637" s="8"/>
      <c r="AL637" s="8"/>
      <c r="AM637" s="8"/>
      <c r="AN637" s="8"/>
      <c r="AO637" s="8"/>
      <c r="AP637" s="8"/>
      <c r="AQ637" s="8"/>
      <c r="AR637" s="8"/>
      <c r="AS637" s="8"/>
      <c r="AT637" s="8"/>
      <c r="AU637" s="8"/>
      <c r="AV637" s="8"/>
      <c r="AW637" s="8"/>
      <c r="AX637" s="8"/>
      <c r="AY637" s="8"/>
      <c r="AZ637" s="8"/>
      <c r="BA637" s="8"/>
      <c r="BB637" s="8"/>
      <c r="BC637" s="8"/>
      <c r="BD637" s="8"/>
      <c r="BE637" s="8"/>
      <c r="BF637" s="8"/>
      <c r="BG637" s="8"/>
      <c r="BH637" s="8"/>
      <c r="BI637" s="8"/>
      <c r="BJ637" s="8"/>
      <c r="BK637" s="8"/>
      <c r="BL637" s="8"/>
      <c r="BM637" s="8"/>
      <c r="BN637" s="8"/>
      <c r="BO637" s="8"/>
      <c r="BP637" s="8"/>
      <c r="BQ637" s="8"/>
      <c r="BR637" s="8"/>
      <c r="BS637" s="8"/>
      <c r="BT637" s="8"/>
      <c r="BU637" s="8"/>
      <c r="BV637" s="8"/>
      <c r="BW637" s="8"/>
      <c r="BX637" s="8"/>
      <c r="BY637" s="8"/>
      <c r="BZ637" s="8"/>
      <c r="CA637" s="8"/>
      <c r="CB637" s="8"/>
      <c r="CC637" s="8"/>
      <c r="CD637" s="8"/>
      <c r="CE637" s="8"/>
      <c r="CF637" s="8"/>
      <c r="CG637" s="8"/>
      <c r="CH637" s="8"/>
      <c r="CI637" s="8"/>
      <c r="CJ637" s="8"/>
      <c r="CK637" s="8"/>
      <c r="CL637" s="8"/>
      <c r="CM637" s="8"/>
      <c r="CN637" s="8"/>
      <c r="CO637" s="8"/>
      <c r="CP637" s="8"/>
      <c r="CQ637" s="8"/>
      <c r="CR637" s="8"/>
      <c r="CS637" s="8"/>
      <c r="CT637" s="8"/>
      <c r="CU637" s="8"/>
      <c r="CV637" s="8"/>
      <c r="CW637" s="8"/>
      <c r="CX637" s="8"/>
      <c r="CY637" s="8"/>
      <c r="CZ637" s="8"/>
      <c r="DA637" s="8"/>
      <c r="DB637" s="8"/>
      <c r="DC637" s="8"/>
      <c r="DD637" s="8"/>
    </row>
    <row r="638" spans="3:108" x14ac:dyDescent="0.2">
      <c r="C638" s="43"/>
      <c r="D638" s="43"/>
      <c r="E638" s="43"/>
      <c r="F638" s="44"/>
      <c r="H638" s="8"/>
      <c r="I638" s="8"/>
      <c r="J638" s="8"/>
      <c r="K638" s="51"/>
      <c r="L638" s="21"/>
      <c r="M638" s="8"/>
      <c r="N638" s="44"/>
      <c r="O638" s="44"/>
      <c r="P638" s="8"/>
      <c r="Q638" s="8"/>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c r="AV638" s="8"/>
      <c r="AW638" s="8"/>
      <c r="AX638" s="8"/>
      <c r="AY638" s="8"/>
      <c r="AZ638" s="8"/>
      <c r="BA638" s="8"/>
      <c r="BB638" s="8"/>
      <c r="BC638" s="8"/>
      <c r="BD638" s="8"/>
      <c r="BE638" s="8"/>
      <c r="BF638" s="8"/>
      <c r="BG638" s="8"/>
      <c r="BH638" s="8"/>
      <c r="BI638" s="8"/>
      <c r="BJ638" s="8"/>
      <c r="BK638" s="8"/>
      <c r="BL638" s="8"/>
      <c r="BM638" s="8"/>
      <c r="BN638" s="8"/>
      <c r="BO638" s="8"/>
      <c r="BP638" s="8"/>
      <c r="BQ638" s="8"/>
      <c r="BR638" s="8"/>
      <c r="BS638" s="8"/>
      <c r="BT638" s="8"/>
      <c r="BU638" s="8"/>
      <c r="BV638" s="8"/>
      <c r="BW638" s="8"/>
      <c r="BX638" s="8"/>
      <c r="BY638" s="8"/>
      <c r="BZ638" s="8"/>
      <c r="CA638" s="8"/>
      <c r="CB638" s="8"/>
      <c r="CC638" s="8"/>
      <c r="CD638" s="8"/>
      <c r="CE638" s="8"/>
      <c r="CF638" s="8"/>
      <c r="CG638" s="8"/>
      <c r="CH638" s="8"/>
      <c r="CI638" s="8"/>
      <c r="CJ638" s="8"/>
      <c r="CK638" s="8"/>
      <c r="CL638" s="8"/>
      <c r="CM638" s="8"/>
      <c r="CN638" s="8"/>
      <c r="CO638" s="8"/>
      <c r="CP638" s="8"/>
      <c r="CQ638" s="8"/>
      <c r="CR638" s="8"/>
      <c r="CS638" s="8"/>
      <c r="CT638" s="8"/>
      <c r="CU638" s="8"/>
      <c r="CV638" s="8"/>
      <c r="CW638" s="8"/>
      <c r="CX638" s="8"/>
      <c r="CY638" s="8"/>
      <c r="CZ638" s="8"/>
      <c r="DA638" s="8"/>
      <c r="DB638" s="8"/>
      <c r="DC638" s="8"/>
      <c r="DD638" s="8"/>
    </row>
    <row r="639" spans="3:108" x14ac:dyDescent="0.2">
      <c r="C639" s="43"/>
      <c r="D639" s="43"/>
      <c r="E639" s="43"/>
      <c r="F639" s="44"/>
      <c r="H639" s="8"/>
      <c r="I639" s="8"/>
      <c r="J639" s="8"/>
      <c r="K639" s="51"/>
      <c r="L639" s="21"/>
      <c r="M639" s="8"/>
      <c r="N639" s="44"/>
      <c r="O639" s="44"/>
      <c r="P639" s="8"/>
      <c r="Q639" s="8"/>
      <c r="R639" s="8"/>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c r="AU639" s="8"/>
      <c r="AV639" s="8"/>
      <c r="AW639" s="8"/>
      <c r="AX639" s="8"/>
      <c r="AY639" s="8"/>
      <c r="AZ639" s="8"/>
      <c r="BA639" s="8"/>
      <c r="BB639" s="8"/>
      <c r="BC639" s="8"/>
      <c r="BD639" s="8"/>
      <c r="BE639" s="8"/>
      <c r="BF639" s="8"/>
      <c r="BG639" s="8"/>
      <c r="BH639" s="8"/>
      <c r="BI639" s="8"/>
      <c r="BJ639" s="8"/>
      <c r="BK639" s="8"/>
      <c r="BL639" s="8"/>
      <c r="BM639" s="8"/>
      <c r="BN639" s="8"/>
      <c r="BO639" s="8"/>
      <c r="BP639" s="8"/>
      <c r="BQ639" s="8"/>
      <c r="BR639" s="8"/>
      <c r="BS639" s="8"/>
      <c r="BT639" s="8"/>
      <c r="BU639" s="8"/>
      <c r="BV639" s="8"/>
      <c r="BW639" s="8"/>
      <c r="BX639" s="8"/>
      <c r="BY639" s="8"/>
      <c r="BZ639" s="8"/>
      <c r="CA639" s="8"/>
      <c r="CB639" s="8"/>
      <c r="CC639" s="8"/>
      <c r="CD639" s="8"/>
      <c r="CE639" s="8"/>
      <c r="CF639" s="8"/>
      <c r="CG639" s="8"/>
      <c r="CH639" s="8"/>
      <c r="CI639" s="8"/>
      <c r="CJ639" s="8"/>
      <c r="CK639" s="8"/>
      <c r="CL639" s="8"/>
      <c r="CM639" s="8"/>
      <c r="CN639" s="8"/>
      <c r="CO639" s="8"/>
      <c r="CP639" s="8"/>
      <c r="CQ639" s="8"/>
      <c r="CR639" s="8"/>
      <c r="CS639" s="8"/>
      <c r="CT639" s="8"/>
      <c r="CU639" s="8"/>
      <c r="CV639" s="8"/>
      <c r="CW639" s="8"/>
      <c r="CX639" s="8"/>
      <c r="CY639" s="8"/>
      <c r="CZ639" s="8"/>
      <c r="DA639" s="8"/>
      <c r="DB639" s="8"/>
      <c r="DC639" s="8"/>
      <c r="DD639" s="8"/>
    </row>
    <row r="640" spans="3:108" x14ac:dyDescent="0.2">
      <c r="C640" s="43"/>
      <c r="D640" s="43"/>
      <c r="E640" s="43"/>
      <c r="F640" s="44"/>
      <c r="H640" s="8"/>
      <c r="I640" s="8"/>
      <c r="J640" s="8"/>
      <c r="K640" s="51"/>
      <c r="L640" s="21"/>
      <c r="M640" s="8"/>
      <c r="N640" s="44"/>
      <c r="O640" s="44"/>
      <c r="P640" s="8"/>
      <c r="Q640" s="8"/>
      <c r="R640" s="8"/>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c r="AU640" s="8"/>
      <c r="AV640" s="8"/>
      <c r="AW640" s="8"/>
      <c r="AX640" s="8"/>
      <c r="AY640" s="8"/>
      <c r="AZ640" s="8"/>
      <c r="BA640" s="8"/>
      <c r="BB640" s="8"/>
      <c r="BC640" s="8"/>
      <c r="BD640" s="8"/>
      <c r="BE640" s="8"/>
      <c r="BF640" s="8"/>
      <c r="BG640" s="8"/>
      <c r="BH640" s="8"/>
      <c r="BI640" s="8"/>
      <c r="BJ640" s="8"/>
      <c r="BK640" s="8"/>
      <c r="BL640" s="8"/>
      <c r="BM640" s="8"/>
      <c r="BN640" s="8"/>
      <c r="BO640" s="8"/>
      <c r="BP640" s="8"/>
      <c r="BQ640" s="8"/>
      <c r="BR640" s="8"/>
      <c r="BS640" s="8"/>
      <c r="BT640" s="8"/>
      <c r="BU640" s="8"/>
      <c r="BV640" s="8"/>
      <c r="BW640" s="8"/>
      <c r="BX640" s="8"/>
      <c r="BY640" s="8"/>
      <c r="BZ640" s="8"/>
      <c r="CA640" s="8"/>
      <c r="CB640" s="8"/>
      <c r="CC640" s="8"/>
      <c r="CD640" s="8"/>
      <c r="CE640" s="8"/>
      <c r="CF640" s="8"/>
      <c r="CG640" s="8"/>
      <c r="CH640" s="8"/>
      <c r="CI640" s="8"/>
      <c r="CJ640" s="8"/>
      <c r="CK640" s="8"/>
      <c r="CL640" s="8"/>
      <c r="CM640" s="8"/>
      <c r="CN640" s="8"/>
      <c r="CO640" s="8"/>
      <c r="CP640" s="8"/>
      <c r="CQ640" s="8"/>
      <c r="CR640" s="8"/>
      <c r="CS640" s="8"/>
      <c r="CT640" s="8"/>
      <c r="CU640" s="8"/>
      <c r="CV640" s="8"/>
      <c r="CW640" s="8"/>
      <c r="CX640" s="8"/>
      <c r="CY640" s="8"/>
      <c r="CZ640" s="8"/>
      <c r="DA640" s="8"/>
      <c r="DB640" s="8"/>
      <c r="DC640" s="8"/>
      <c r="DD640" s="8"/>
    </row>
    <row r="641" spans="3:108" x14ac:dyDescent="0.2">
      <c r="C641" s="43"/>
      <c r="D641" s="43"/>
      <c r="E641" s="43"/>
      <c r="F641" s="44"/>
      <c r="H641" s="8"/>
      <c r="I641" s="8"/>
      <c r="J641" s="8"/>
      <c r="K641" s="51"/>
      <c r="L641" s="21"/>
      <c r="M641" s="8"/>
      <c r="N641" s="44"/>
      <c r="O641" s="44"/>
      <c r="P641" s="8"/>
      <c r="Q641" s="8"/>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c r="AV641" s="8"/>
      <c r="AW641" s="8"/>
      <c r="AX641" s="8"/>
      <c r="AY641" s="8"/>
      <c r="AZ641" s="8"/>
      <c r="BA641" s="8"/>
      <c r="BB641" s="8"/>
      <c r="BC641" s="8"/>
      <c r="BD641" s="8"/>
      <c r="BE641" s="8"/>
      <c r="BF641" s="8"/>
      <c r="BG641" s="8"/>
      <c r="BH641" s="8"/>
      <c r="BI641" s="8"/>
      <c r="BJ641" s="8"/>
      <c r="BK641" s="8"/>
      <c r="BL641" s="8"/>
      <c r="BM641" s="8"/>
      <c r="BN641" s="8"/>
      <c r="BO641" s="8"/>
      <c r="BP641" s="8"/>
      <c r="BQ641" s="8"/>
      <c r="BR641" s="8"/>
      <c r="BS641" s="8"/>
      <c r="BT641" s="8"/>
      <c r="BU641" s="8"/>
      <c r="BV641" s="8"/>
      <c r="BW641" s="8"/>
      <c r="BX641" s="8"/>
      <c r="BY641" s="8"/>
      <c r="BZ641" s="8"/>
      <c r="CA641" s="8"/>
      <c r="CB641" s="8"/>
      <c r="CC641" s="8"/>
      <c r="CD641" s="8"/>
      <c r="CE641" s="8"/>
      <c r="CF641" s="8"/>
      <c r="CG641" s="8"/>
      <c r="CH641" s="8"/>
      <c r="CI641" s="8"/>
      <c r="CJ641" s="8"/>
      <c r="CK641" s="8"/>
      <c r="CL641" s="8"/>
      <c r="CM641" s="8"/>
      <c r="CN641" s="8"/>
      <c r="CO641" s="8"/>
      <c r="CP641" s="8"/>
      <c r="CQ641" s="8"/>
      <c r="CR641" s="8"/>
      <c r="CS641" s="8"/>
      <c r="CT641" s="8"/>
      <c r="CU641" s="8"/>
      <c r="CV641" s="8"/>
      <c r="CW641" s="8"/>
      <c r="CX641" s="8"/>
      <c r="CY641" s="8"/>
      <c r="CZ641" s="8"/>
      <c r="DA641" s="8"/>
      <c r="DB641" s="8"/>
      <c r="DC641" s="8"/>
      <c r="DD641" s="8"/>
    </row>
    <row r="642" spans="3:108" x14ac:dyDescent="0.2">
      <c r="C642" s="43"/>
      <c r="D642" s="43"/>
      <c r="E642" s="43"/>
      <c r="F642" s="44"/>
      <c r="H642" s="8"/>
      <c r="I642" s="8"/>
      <c r="J642" s="8"/>
      <c r="K642" s="51"/>
      <c r="L642" s="21"/>
      <c r="M642" s="8"/>
      <c r="N642" s="44"/>
      <c r="O642" s="44"/>
      <c r="P642" s="8"/>
      <c r="Q642" s="8"/>
      <c r="R642" s="8"/>
      <c r="S642" s="8"/>
      <c r="T642" s="8"/>
      <c r="U642" s="8"/>
      <c r="V642" s="8"/>
      <c r="W642" s="8"/>
      <c r="X642" s="8"/>
      <c r="Y642" s="8"/>
      <c r="Z642" s="8"/>
      <c r="AA642" s="8"/>
      <c r="AB642" s="8"/>
      <c r="AC642" s="8"/>
      <c r="AD642" s="8"/>
      <c r="AE642" s="8"/>
      <c r="AF642" s="8"/>
      <c r="AG642" s="8"/>
      <c r="AH642" s="8"/>
      <c r="AI642" s="8"/>
      <c r="AJ642" s="8"/>
      <c r="AK642" s="8"/>
      <c r="AL642" s="8"/>
      <c r="AM642" s="8"/>
      <c r="AN642" s="8"/>
      <c r="AO642" s="8"/>
      <c r="AP642" s="8"/>
      <c r="AQ642" s="8"/>
      <c r="AR642" s="8"/>
      <c r="AS642" s="8"/>
      <c r="AT642" s="8"/>
      <c r="AU642" s="8"/>
      <c r="AV642" s="8"/>
      <c r="AW642" s="8"/>
      <c r="AX642" s="8"/>
      <c r="AY642" s="8"/>
      <c r="AZ642" s="8"/>
      <c r="BA642" s="8"/>
      <c r="BB642" s="8"/>
      <c r="BC642" s="8"/>
      <c r="BD642" s="8"/>
      <c r="BE642" s="8"/>
      <c r="BF642" s="8"/>
      <c r="BG642" s="8"/>
      <c r="BH642" s="8"/>
      <c r="BI642" s="8"/>
      <c r="BJ642" s="8"/>
      <c r="BK642" s="8"/>
      <c r="BL642" s="8"/>
      <c r="BM642" s="8"/>
      <c r="BN642" s="8"/>
      <c r="BO642" s="8"/>
      <c r="BP642" s="8"/>
      <c r="BQ642" s="8"/>
      <c r="BR642" s="8"/>
      <c r="BS642" s="8"/>
      <c r="BT642" s="8"/>
      <c r="BU642" s="8"/>
      <c r="BV642" s="8"/>
      <c r="BW642" s="8"/>
      <c r="BX642" s="8"/>
      <c r="BY642" s="8"/>
      <c r="BZ642" s="8"/>
      <c r="CA642" s="8"/>
      <c r="CB642" s="8"/>
      <c r="CC642" s="8"/>
      <c r="CD642" s="8"/>
      <c r="CE642" s="8"/>
      <c r="CF642" s="8"/>
      <c r="CG642" s="8"/>
      <c r="CH642" s="8"/>
      <c r="CI642" s="8"/>
      <c r="CJ642" s="8"/>
      <c r="CK642" s="8"/>
      <c r="CL642" s="8"/>
      <c r="CM642" s="8"/>
      <c r="CN642" s="8"/>
      <c r="CO642" s="8"/>
      <c r="CP642" s="8"/>
      <c r="CQ642" s="8"/>
      <c r="CR642" s="8"/>
      <c r="CS642" s="8"/>
      <c r="CT642" s="8"/>
      <c r="CU642" s="8"/>
      <c r="CV642" s="8"/>
      <c r="CW642" s="8"/>
      <c r="CX642" s="8"/>
      <c r="CY642" s="8"/>
      <c r="CZ642" s="8"/>
      <c r="DA642" s="8"/>
      <c r="DB642" s="8"/>
      <c r="DC642" s="8"/>
      <c r="DD642" s="8"/>
    </row>
    <row r="643" spans="3:108" x14ac:dyDescent="0.2">
      <c r="C643" s="43"/>
      <c r="D643" s="43"/>
      <c r="E643" s="43"/>
      <c r="F643" s="44"/>
      <c r="H643" s="8"/>
      <c r="I643" s="8"/>
      <c r="J643" s="8"/>
      <c r="K643" s="51"/>
      <c r="L643" s="21"/>
      <c r="M643" s="8"/>
      <c r="N643" s="44"/>
      <c r="O643" s="44"/>
      <c r="P643" s="8"/>
      <c r="Q643" s="8"/>
      <c r="R643" s="8"/>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c r="AV643" s="8"/>
      <c r="AW643" s="8"/>
      <c r="AX643" s="8"/>
      <c r="AY643" s="8"/>
      <c r="AZ643" s="8"/>
      <c r="BA643" s="8"/>
      <c r="BB643" s="8"/>
      <c r="BC643" s="8"/>
      <c r="BD643" s="8"/>
      <c r="BE643" s="8"/>
      <c r="BF643" s="8"/>
      <c r="BG643" s="8"/>
      <c r="BH643" s="8"/>
      <c r="BI643" s="8"/>
      <c r="BJ643" s="8"/>
      <c r="BK643" s="8"/>
      <c r="BL643" s="8"/>
      <c r="BM643" s="8"/>
      <c r="BN643" s="8"/>
      <c r="BO643" s="8"/>
      <c r="BP643" s="8"/>
      <c r="BQ643" s="8"/>
      <c r="BR643" s="8"/>
      <c r="BS643" s="8"/>
      <c r="BT643" s="8"/>
      <c r="BU643" s="8"/>
      <c r="BV643" s="8"/>
      <c r="BW643" s="8"/>
      <c r="BX643" s="8"/>
      <c r="BY643" s="8"/>
      <c r="BZ643" s="8"/>
      <c r="CA643" s="8"/>
      <c r="CB643" s="8"/>
      <c r="CC643" s="8"/>
      <c r="CD643" s="8"/>
      <c r="CE643" s="8"/>
      <c r="CF643" s="8"/>
      <c r="CG643" s="8"/>
      <c r="CH643" s="8"/>
      <c r="CI643" s="8"/>
      <c r="CJ643" s="8"/>
      <c r="CK643" s="8"/>
      <c r="CL643" s="8"/>
      <c r="CM643" s="8"/>
      <c r="CN643" s="8"/>
      <c r="CO643" s="8"/>
      <c r="CP643" s="8"/>
      <c r="CQ643" s="8"/>
      <c r="CR643" s="8"/>
      <c r="CS643" s="8"/>
      <c r="CT643" s="8"/>
      <c r="CU643" s="8"/>
      <c r="CV643" s="8"/>
      <c r="CW643" s="8"/>
      <c r="CX643" s="8"/>
      <c r="CY643" s="8"/>
      <c r="CZ643" s="8"/>
      <c r="DA643" s="8"/>
      <c r="DB643" s="8"/>
      <c r="DC643" s="8"/>
      <c r="DD643" s="8"/>
    </row>
    <row r="644" spans="3:108" x14ac:dyDescent="0.2">
      <c r="C644" s="43"/>
      <c r="D644" s="43"/>
      <c r="E644" s="43"/>
      <c r="F644" s="44"/>
      <c r="H644" s="8"/>
      <c r="I644" s="8"/>
      <c r="J644" s="8"/>
      <c r="K644" s="51"/>
      <c r="L644" s="21"/>
      <c r="M644" s="8"/>
      <c r="N644" s="44"/>
      <c r="O644" s="44"/>
      <c r="P644" s="8"/>
      <c r="Q644" s="8"/>
      <c r="R644" s="8"/>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c r="AV644" s="8"/>
      <c r="AW644" s="8"/>
      <c r="AX644" s="8"/>
      <c r="AY644" s="8"/>
      <c r="AZ644" s="8"/>
      <c r="BA644" s="8"/>
      <c r="BB644" s="8"/>
      <c r="BC644" s="8"/>
      <c r="BD644" s="8"/>
      <c r="BE644" s="8"/>
      <c r="BF644" s="8"/>
      <c r="BG644" s="8"/>
      <c r="BH644" s="8"/>
      <c r="BI644" s="8"/>
      <c r="BJ644" s="8"/>
      <c r="BK644" s="8"/>
      <c r="BL644" s="8"/>
      <c r="BM644" s="8"/>
      <c r="BN644" s="8"/>
      <c r="BO644" s="8"/>
      <c r="BP644" s="8"/>
      <c r="BQ644" s="8"/>
      <c r="BR644" s="8"/>
      <c r="BS644" s="8"/>
      <c r="BT644" s="8"/>
      <c r="BU644" s="8"/>
      <c r="BV644" s="8"/>
      <c r="BW644" s="8"/>
      <c r="BX644" s="8"/>
      <c r="BY644" s="8"/>
      <c r="BZ644" s="8"/>
      <c r="CA644" s="8"/>
      <c r="CB644" s="8"/>
      <c r="CC644" s="8"/>
      <c r="CD644" s="8"/>
      <c r="CE644" s="8"/>
      <c r="CF644" s="8"/>
      <c r="CG644" s="8"/>
      <c r="CH644" s="8"/>
      <c r="CI644" s="8"/>
      <c r="CJ644" s="8"/>
      <c r="CK644" s="8"/>
      <c r="CL644" s="8"/>
      <c r="CM644" s="8"/>
      <c r="CN644" s="8"/>
      <c r="CO644" s="8"/>
      <c r="CP644" s="8"/>
      <c r="CQ644" s="8"/>
      <c r="CR644" s="8"/>
      <c r="CS644" s="8"/>
      <c r="CT644" s="8"/>
      <c r="CU644" s="8"/>
      <c r="CV644" s="8"/>
      <c r="CW644" s="8"/>
      <c r="CX644" s="8"/>
      <c r="CY644" s="8"/>
      <c r="CZ644" s="8"/>
      <c r="DA644" s="8"/>
      <c r="DB644" s="8"/>
      <c r="DC644" s="8"/>
      <c r="DD644" s="8"/>
    </row>
    <row r="645" spans="3:108" x14ac:dyDescent="0.2">
      <c r="C645" s="43"/>
      <c r="D645" s="43"/>
      <c r="E645" s="43"/>
      <c r="F645" s="44"/>
      <c r="H645" s="8"/>
      <c r="I645" s="8"/>
      <c r="J645" s="8"/>
      <c r="K645" s="51"/>
      <c r="L645" s="21"/>
      <c r="M645" s="8"/>
      <c r="N645" s="44"/>
      <c r="O645" s="44"/>
      <c r="P645" s="8"/>
      <c r="Q645" s="8"/>
      <c r="R645" s="8"/>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c r="AU645" s="8"/>
      <c r="AV645" s="8"/>
      <c r="AW645" s="8"/>
      <c r="AX645" s="8"/>
      <c r="AY645" s="8"/>
      <c r="AZ645" s="8"/>
      <c r="BA645" s="8"/>
      <c r="BB645" s="8"/>
      <c r="BC645" s="8"/>
      <c r="BD645" s="8"/>
      <c r="BE645" s="8"/>
      <c r="BF645" s="8"/>
      <c r="BG645" s="8"/>
      <c r="BH645" s="8"/>
      <c r="BI645" s="8"/>
      <c r="BJ645" s="8"/>
      <c r="BK645" s="8"/>
      <c r="BL645" s="8"/>
      <c r="BM645" s="8"/>
      <c r="BN645" s="8"/>
      <c r="BO645" s="8"/>
      <c r="BP645" s="8"/>
      <c r="BQ645" s="8"/>
      <c r="BR645" s="8"/>
      <c r="BS645" s="8"/>
      <c r="BT645" s="8"/>
      <c r="BU645" s="8"/>
      <c r="BV645" s="8"/>
      <c r="BW645" s="8"/>
      <c r="BX645" s="8"/>
      <c r="BY645" s="8"/>
      <c r="BZ645" s="8"/>
      <c r="CA645" s="8"/>
      <c r="CB645" s="8"/>
      <c r="CC645" s="8"/>
      <c r="CD645" s="8"/>
      <c r="CE645" s="8"/>
      <c r="CF645" s="8"/>
      <c r="CG645" s="8"/>
      <c r="CH645" s="8"/>
      <c r="CI645" s="8"/>
      <c r="CJ645" s="8"/>
      <c r="CK645" s="8"/>
      <c r="CL645" s="8"/>
      <c r="CM645" s="8"/>
      <c r="CN645" s="8"/>
      <c r="CO645" s="8"/>
      <c r="CP645" s="8"/>
      <c r="CQ645" s="8"/>
      <c r="CR645" s="8"/>
      <c r="CS645" s="8"/>
      <c r="CT645" s="8"/>
      <c r="CU645" s="8"/>
      <c r="CV645" s="8"/>
      <c r="CW645" s="8"/>
      <c r="CX645" s="8"/>
      <c r="CY645" s="8"/>
      <c r="CZ645" s="8"/>
      <c r="DA645" s="8"/>
      <c r="DB645" s="8"/>
      <c r="DC645" s="8"/>
      <c r="DD645" s="8"/>
    </row>
    <row r="646" spans="3:108" x14ac:dyDescent="0.2">
      <c r="C646" s="43"/>
      <c r="D646" s="43"/>
      <c r="E646" s="43"/>
      <c r="F646" s="44"/>
      <c r="H646" s="8"/>
      <c r="I646" s="8"/>
      <c r="J646" s="8"/>
      <c r="K646" s="51"/>
      <c r="L646" s="21"/>
      <c r="M646" s="8"/>
      <c r="N646" s="44"/>
      <c r="O646" s="44"/>
      <c r="P646" s="8"/>
      <c r="Q646" s="8"/>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c r="AV646" s="8"/>
      <c r="AW646" s="8"/>
      <c r="AX646" s="8"/>
      <c r="AY646" s="8"/>
      <c r="AZ646" s="8"/>
      <c r="BA646" s="8"/>
      <c r="BB646" s="8"/>
      <c r="BC646" s="8"/>
      <c r="BD646" s="8"/>
      <c r="BE646" s="8"/>
      <c r="BF646" s="8"/>
      <c r="BG646" s="8"/>
      <c r="BH646" s="8"/>
      <c r="BI646" s="8"/>
      <c r="BJ646" s="8"/>
      <c r="BK646" s="8"/>
      <c r="BL646" s="8"/>
      <c r="BM646" s="8"/>
      <c r="BN646" s="8"/>
      <c r="BO646" s="8"/>
      <c r="BP646" s="8"/>
      <c r="BQ646" s="8"/>
      <c r="BR646" s="8"/>
      <c r="BS646" s="8"/>
      <c r="BT646" s="8"/>
      <c r="BU646" s="8"/>
      <c r="BV646" s="8"/>
      <c r="BW646" s="8"/>
      <c r="BX646" s="8"/>
      <c r="BY646" s="8"/>
      <c r="BZ646" s="8"/>
      <c r="CA646" s="8"/>
      <c r="CB646" s="8"/>
      <c r="CC646" s="8"/>
      <c r="CD646" s="8"/>
      <c r="CE646" s="8"/>
      <c r="CF646" s="8"/>
      <c r="CG646" s="8"/>
      <c r="CH646" s="8"/>
      <c r="CI646" s="8"/>
      <c r="CJ646" s="8"/>
      <c r="CK646" s="8"/>
      <c r="CL646" s="8"/>
      <c r="CM646" s="8"/>
      <c r="CN646" s="8"/>
      <c r="CO646" s="8"/>
      <c r="CP646" s="8"/>
      <c r="CQ646" s="8"/>
      <c r="CR646" s="8"/>
      <c r="CS646" s="8"/>
      <c r="CT646" s="8"/>
      <c r="CU646" s="8"/>
      <c r="CV646" s="8"/>
      <c r="CW646" s="8"/>
      <c r="CX646" s="8"/>
      <c r="CY646" s="8"/>
      <c r="CZ646" s="8"/>
      <c r="DA646" s="8"/>
      <c r="DB646" s="8"/>
      <c r="DC646" s="8"/>
      <c r="DD646" s="8"/>
    </row>
    <row r="647" spans="3:108" x14ac:dyDescent="0.2">
      <c r="C647" s="43"/>
      <c r="D647" s="43"/>
      <c r="E647" s="43"/>
      <c r="F647" s="44"/>
      <c r="H647" s="8"/>
      <c r="I647" s="8"/>
      <c r="J647" s="8"/>
      <c r="K647" s="51"/>
      <c r="L647" s="21"/>
      <c r="M647" s="8"/>
      <c r="N647" s="44"/>
      <c r="O647" s="44"/>
      <c r="P647" s="8"/>
      <c r="Q647" s="8"/>
      <c r="R647" s="8"/>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c r="AU647" s="8"/>
      <c r="AV647" s="8"/>
      <c r="AW647" s="8"/>
      <c r="AX647" s="8"/>
      <c r="AY647" s="8"/>
      <c r="AZ647" s="8"/>
      <c r="BA647" s="8"/>
      <c r="BB647" s="8"/>
      <c r="BC647" s="8"/>
      <c r="BD647" s="8"/>
      <c r="BE647" s="8"/>
      <c r="BF647" s="8"/>
      <c r="BG647" s="8"/>
      <c r="BH647" s="8"/>
      <c r="BI647" s="8"/>
      <c r="BJ647" s="8"/>
      <c r="BK647" s="8"/>
      <c r="BL647" s="8"/>
      <c r="BM647" s="8"/>
      <c r="BN647" s="8"/>
      <c r="BO647" s="8"/>
      <c r="BP647" s="8"/>
      <c r="BQ647" s="8"/>
      <c r="BR647" s="8"/>
      <c r="BS647" s="8"/>
      <c r="BT647" s="8"/>
      <c r="BU647" s="8"/>
      <c r="BV647" s="8"/>
      <c r="BW647" s="8"/>
      <c r="BX647" s="8"/>
      <c r="BY647" s="8"/>
      <c r="BZ647" s="8"/>
      <c r="CA647" s="8"/>
      <c r="CB647" s="8"/>
      <c r="CC647" s="8"/>
      <c r="CD647" s="8"/>
      <c r="CE647" s="8"/>
      <c r="CF647" s="8"/>
      <c r="CG647" s="8"/>
      <c r="CH647" s="8"/>
      <c r="CI647" s="8"/>
      <c r="CJ647" s="8"/>
      <c r="CK647" s="8"/>
      <c r="CL647" s="8"/>
      <c r="CM647" s="8"/>
      <c r="CN647" s="8"/>
      <c r="CO647" s="8"/>
      <c r="CP647" s="8"/>
      <c r="CQ647" s="8"/>
      <c r="CR647" s="8"/>
      <c r="CS647" s="8"/>
      <c r="CT647" s="8"/>
      <c r="CU647" s="8"/>
      <c r="CV647" s="8"/>
      <c r="CW647" s="8"/>
      <c r="CX647" s="8"/>
      <c r="CY647" s="8"/>
      <c r="CZ647" s="8"/>
      <c r="DA647" s="8"/>
      <c r="DB647" s="8"/>
      <c r="DC647" s="8"/>
      <c r="DD647" s="8"/>
    </row>
    <row r="648" spans="3:108" x14ac:dyDescent="0.2">
      <c r="C648" s="43"/>
      <c r="D648" s="43"/>
      <c r="E648" s="43"/>
      <c r="F648" s="44"/>
      <c r="H648" s="8"/>
      <c r="I648" s="8"/>
      <c r="J648" s="8"/>
      <c r="K648" s="51"/>
      <c r="L648" s="21"/>
      <c r="M648" s="8"/>
      <c r="N648" s="44"/>
      <c r="O648" s="44"/>
      <c r="P648" s="8"/>
      <c r="Q648" s="8"/>
      <c r="R648" s="8"/>
      <c r="S648" s="8"/>
      <c r="T648" s="8"/>
      <c r="U648" s="8"/>
      <c r="V648" s="8"/>
      <c r="W648" s="8"/>
      <c r="X648" s="8"/>
      <c r="Y648" s="8"/>
      <c r="Z648" s="8"/>
      <c r="AA648" s="8"/>
      <c r="AB648" s="8"/>
      <c r="AC648" s="8"/>
      <c r="AD648" s="8"/>
      <c r="AE648" s="8"/>
      <c r="AF648" s="8"/>
      <c r="AG648" s="8"/>
      <c r="AH648" s="8"/>
      <c r="AI648" s="8"/>
      <c r="AJ648" s="8"/>
      <c r="AK648" s="8"/>
      <c r="AL648" s="8"/>
      <c r="AM648" s="8"/>
      <c r="AN648" s="8"/>
      <c r="AO648" s="8"/>
      <c r="AP648" s="8"/>
      <c r="AQ648" s="8"/>
      <c r="AR648" s="8"/>
      <c r="AS648" s="8"/>
      <c r="AT648" s="8"/>
      <c r="AU648" s="8"/>
      <c r="AV648" s="8"/>
      <c r="AW648" s="8"/>
      <c r="AX648" s="8"/>
      <c r="AY648" s="8"/>
      <c r="AZ648" s="8"/>
      <c r="BA648" s="8"/>
      <c r="BB648" s="8"/>
      <c r="BC648" s="8"/>
      <c r="BD648" s="8"/>
      <c r="BE648" s="8"/>
      <c r="BF648" s="8"/>
      <c r="BG648" s="8"/>
      <c r="BH648" s="8"/>
      <c r="BI648" s="8"/>
      <c r="BJ648" s="8"/>
      <c r="BK648" s="8"/>
      <c r="BL648" s="8"/>
      <c r="BM648" s="8"/>
      <c r="BN648" s="8"/>
      <c r="BO648" s="8"/>
      <c r="BP648" s="8"/>
      <c r="BQ648" s="8"/>
      <c r="BR648" s="8"/>
      <c r="BS648" s="8"/>
      <c r="BT648" s="8"/>
      <c r="BU648" s="8"/>
      <c r="BV648" s="8"/>
      <c r="BW648" s="8"/>
      <c r="BX648" s="8"/>
      <c r="BY648" s="8"/>
      <c r="BZ648" s="8"/>
      <c r="CA648" s="8"/>
      <c r="CB648" s="8"/>
      <c r="CC648" s="8"/>
      <c r="CD648" s="8"/>
      <c r="CE648" s="8"/>
      <c r="CF648" s="8"/>
      <c r="CG648" s="8"/>
      <c r="CH648" s="8"/>
      <c r="CI648" s="8"/>
      <c r="CJ648" s="8"/>
      <c r="CK648" s="8"/>
      <c r="CL648" s="8"/>
      <c r="CM648" s="8"/>
      <c r="CN648" s="8"/>
      <c r="CO648" s="8"/>
      <c r="CP648" s="8"/>
      <c r="CQ648" s="8"/>
      <c r="CR648" s="8"/>
      <c r="CS648" s="8"/>
      <c r="CT648" s="8"/>
      <c r="CU648" s="8"/>
      <c r="CV648" s="8"/>
      <c r="CW648" s="8"/>
      <c r="CX648" s="8"/>
      <c r="CY648" s="8"/>
      <c r="CZ648" s="8"/>
      <c r="DA648" s="8"/>
      <c r="DB648" s="8"/>
      <c r="DC648" s="8"/>
      <c r="DD648" s="8"/>
    </row>
    <row r="649" spans="3:108" x14ac:dyDescent="0.2">
      <c r="C649" s="43"/>
      <c r="D649" s="43"/>
      <c r="E649" s="43"/>
      <c r="F649" s="44"/>
      <c r="H649" s="8"/>
      <c r="I649" s="8"/>
      <c r="J649" s="8"/>
      <c r="K649" s="51"/>
      <c r="L649" s="21"/>
      <c r="M649" s="8"/>
      <c r="N649" s="44"/>
      <c r="O649" s="44"/>
      <c r="P649" s="8"/>
      <c r="Q649" s="8"/>
      <c r="R649" s="8"/>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c r="AU649" s="8"/>
      <c r="AV649" s="8"/>
      <c r="AW649" s="8"/>
      <c r="AX649" s="8"/>
      <c r="AY649" s="8"/>
      <c r="AZ649" s="8"/>
      <c r="BA649" s="8"/>
      <c r="BB649" s="8"/>
      <c r="BC649" s="8"/>
      <c r="BD649" s="8"/>
      <c r="BE649" s="8"/>
      <c r="BF649" s="8"/>
      <c r="BG649" s="8"/>
      <c r="BH649" s="8"/>
      <c r="BI649" s="8"/>
      <c r="BJ649" s="8"/>
      <c r="BK649" s="8"/>
      <c r="BL649" s="8"/>
      <c r="BM649" s="8"/>
      <c r="BN649" s="8"/>
      <c r="BO649" s="8"/>
      <c r="BP649" s="8"/>
      <c r="BQ649" s="8"/>
      <c r="BR649" s="8"/>
      <c r="BS649" s="8"/>
      <c r="BT649" s="8"/>
      <c r="BU649" s="8"/>
      <c r="BV649" s="8"/>
      <c r="BW649" s="8"/>
      <c r="BX649" s="8"/>
      <c r="BY649" s="8"/>
      <c r="BZ649" s="8"/>
      <c r="CA649" s="8"/>
      <c r="CB649" s="8"/>
      <c r="CC649" s="8"/>
      <c r="CD649" s="8"/>
      <c r="CE649" s="8"/>
      <c r="CF649" s="8"/>
      <c r="CG649" s="8"/>
      <c r="CH649" s="8"/>
      <c r="CI649" s="8"/>
      <c r="CJ649" s="8"/>
      <c r="CK649" s="8"/>
      <c r="CL649" s="8"/>
      <c r="CM649" s="8"/>
      <c r="CN649" s="8"/>
      <c r="CO649" s="8"/>
      <c r="CP649" s="8"/>
      <c r="CQ649" s="8"/>
      <c r="CR649" s="8"/>
      <c r="CS649" s="8"/>
      <c r="CT649" s="8"/>
      <c r="CU649" s="8"/>
      <c r="CV649" s="8"/>
      <c r="CW649" s="8"/>
      <c r="CX649" s="8"/>
      <c r="CY649" s="8"/>
      <c r="CZ649" s="8"/>
      <c r="DA649" s="8"/>
      <c r="DB649" s="8"/>
      <c r="DC649" s="8"/>
      <c r="DD649" s="8"/>
    </row>
    <row r="650" spans="3:108" x14ac:dyDescent="0.2">
      <c r="C650" s="43"/>
      <c r="D650" s="43"/>
      <c r="E650" s="43"/>
      <c r="F650" s="44"/>
      <c r="H650" s="8"/>
      <c r="I650" s="8"/>
      <c r="J650" s="8"/>
      <c r="K650" s="51"/>
      <c r="L650" s="21"/>
      <c r="M650" s="8"/>
      <c r="N650" s="44"/>
      <c r="O650" s="44"/>
      <c r="P650" s="8"/>
      <c r="Q650" s="8"/>
      <c r="R650" s="8"/>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c r="AV650" s="8"/>
      <c r="AW650" s="8"/>
      <c r="AX650" s="8"/>
      <c r="AY650" s="8"/>
      <c r="AZ650" s="8"/>
      <c r="BA650" s="8"/>
      <c r="BB650" s="8"/>
      <c r="BC650" s="8"/>
      <c r="BD650" s="8"/>
      <c r="BE650" s="8"/>
      <c r="BF650" s="8"/>
      <c r="BG650" s="8"/>
      <c r="BH650" s="8"/>
      <c r="BI650" s="8"/>
      <c r="BJ650" s="8"/>
      <c r="BK650" s="8"/>
      <c r="BL650" s="8"/>
      <c r="BM650" s="8"/>
      <c r="BN650" s="8"/>
      <c r="BO650" s="8"/>
      <c r="BP650" s="8"/>
      <c r="BQ650" s="8"/>
      <c r="BR650" s="8"/>
      <c r="BS650" s="8"/>
      <c r="BT650" s="8"/>
      <c r="BU650" s="8"/>
      <c r="BV650" s="8"/>
      <c r="BW650" s="8"/>
      <c r="BX650" s="8"/>
      <c r="BY650" s="8"/>
      <c r="BZ650" s="8"/>
      <c r="CA650" s="8"/>
      <c r="CB650" s="8"/>
      <c r="CC650" s="8"/>
      <c r="CD650" s="8"/>
      <c r="CE650" s="8"/>
      <c r="CF650" s="8"/>
      <c r="CG650" s="8"/>
      <c r="CH650" s="8"/>
      <c r="CI650" s="8"/>
      <c r="CJ650" s="8"/>
      <c r="CK650" s="8"/>
      <c r="CL650" s="8"/>
      <c r="CM650" s="8"/>
      <c r="CN650" s="8"/>
      <c r="CO650" s="8"/>
      <c r="CP650" s="8"/>
      <c r="CQ650" s="8"/>
      <c r="CR650" s="8"/>
      <c r="CS650" s="8"/>
      <c r="CT650" s="8"/>
      <c r="CU650" s="8"/>
      <c r="CV650" s="8"/>
      <c r="CW650" s="8"/>
      <c r="CX650" s="8"/>
      <c r="CY650" s="8"/>
      <c r="CZ650" s="8"/>
      <c r="DA650" s="8"/>
      <c r="DB650" s="8"/>
      <c r="DC650" s="8"/>
      <c r="DD650" s="8"/>
    </row>
    <row r="651" spans="3:108" x14ac:dyDescent="0.2">
      <c r="C651" s="43"/>
      <c r="D651" s="43"/>
      <c r="E651" s="43"/>
      <c r="F651" s="44"/>
      <c r="H651" s="8"/>
      <c r="I651" s="8"/>
      <c r="J651" s="8"/>
      <c r="K651" s="51"/>
      <c r="L651" s="21"/>
      <c r="M651" s="8"/>
      <c r="N651" s="44"/>
      <c r="O651" s="44"/>
      <c r="P651" s="8"/>
      <c r="Q651" s="8"/>
      <c r="R651" s="8"/>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c r="AV651" s="8"/>
      <c r="AW651" s="8"/>
      <c r="AX651" s="8"/>
      <c r="AY651" s="8"/>
      <c r="AZ651" s="8"/>
      <c r="BA651" s="8"/>
      <c r="BB651" s="8"/>
      <c r="BC651" s="8"/>
      <c r="BD651" s="8"/>
      <c r="BE651" s="8"/>
      <c r="BF651" s="8"/>
      <c r="BG651" s="8"/>
      <c r="BH651" s="8"/>
      <c r="BI651" s="8"/>
      <c r="BJ651" s="8"/>
      <c r="BK651" s="8"/>
      <c r="BL651" s="8"/>
      <c r="BM651" s="8"/>
      <c r="BN651" s="8"/>
      <c r="BO651" s="8"/>
      <c r="BP651" s="8"/>
      <c r="BQ651" s="8"/>
      <c r="BR651" s="8"/>
      <c r="BS651" s="8"/>
      <c r="BT651" s="8"/>
      <c r="BU651" s="8"/>
      <c r="BV651" s="8"/>
      <c r="BW651" s="8"/>
      <c r="BX651" s="8"/>
      <c r="BY651" s="8"/>
      <c r="BZ651" s="8"/>
      <c r="CA651" s="8"/>
      <c r="CB651" s="8"/>
      <c r="CC651" s="8"/>
      <c r="CD651" s="8"/>
      <c r="CE651" s="8"/>
      <c r="CF651" s="8"/>
      <c r="CG651" s="8"/>
      <c r="CH651" s="8"/>
      <c r="CI651" s="8"/>
      <c r="CJ651" s="8"/>
      <c r="CK651" s="8"/>
      <c r="CL651" s="8"/>
      <c r="CM651" s="8"/>
      <c r="CN651" s="8"/>
      <c r="CO651" s="8"/>
      <c r="CP651" s="8"/>
      <c r="CQ651" s="8"/>
      <c r="CR651" s="8"/>
      <c r="CS651" s="8"/>
      <c r="CT651" s="8"/>
      <c r="CU651" s="8"/>
      <c r="CV651" s="8"/>
      <c r="CW651" s="8"/>
      <c r="CX651" s="8"/>
      <c r="CY651" s="8"/>
      <c r="CZ651" s="8"/>
      <c r="DA651" s="8"/>
      <c r="DB651" s="8"/>
      <c r="DC651" s="8"/>
      <c r="DD651" s="8"/>
    </row>
    <row r="652" spans="3:108" x14ac:dyDescent="0.2">
      <c r="C652" s="43"/>
      <c r="D652" s="43"/>
      <c r="E652" s="43"/>
      <c r="F652" s="44"/>
      <c r="H652" s="8"/>
      <c r="I652" s="8"/>
      <c r="J652" s="8"/>
      <c r="K652" s="51"/>
      <c r="L652" s="21"/>
      <c r="M652" s="8"/>
      <c r="N652" s="44"/>
      <c r="O652" s="44"/>
      <c r="P652" s="8"/>
      <c r="Q652" s="8"/>
      <c r="R652" s="8"/>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c r="AU652" s="8"/>
      <c r="AV652" s="8"/>
      <c r="AW652" s="8"/>
      <c r="AX652" s="8"/>
      <c r="AY652" s="8"/>
      <c r="AZ652" s="8"/>
      <c r="BA652" s="8"/>
      <c r="BB652" s="8"/>
      <c r="BC652" s="8"/>
      <c r="BD652" s="8"/>
      <c r="BE652" s="8"/>
      <c r="BF652" s="8"/>
      <c r="BG652" s="8"/>
      <c r="BH652" s="8"/>
      <c r="BI652" s="8"/>
      <c r="BJ652" s="8"/>
      <c r="BK652" s="8"/>
      <c r="BL652" s="8"/>
      <c r="BM652" s="8"/>
      <c r="BN652" s="8"/>
      <c r="BO652" s="8"/>
      <c r="BP652" s="8"/>
      <c r="BQ652" s="8"/>
      <c r="BR652" s="8"/>
      <c r="BS652" s="8"/>
      <c r="BT652" s="8"/>
      <c r="BU652" s="8"/>
      <c r="BV652" s="8"/>
      <c r="BW652" s="8"/>
      <c r="BX652" s="8"/>
      <c r="BY652" s="8"/>
      <c r="BZ652" s="8"/>
      <c r="CA652" s="8"/>
      <c r="CB652" s="8"/>
      <c r="CC652" s="8"/>
      <c r="CD652" s="8"/>
      <c r="CE652" s="8"/>
      <c r="CF652" s="8"/>
      <c r="CG652" s="8"/>
      <c r="CH652" s="8"/>
      <c r="CI652" s="8"/>
      <c r="CJ652" s="8"/>
      <c r="CK652" s="8"/>
      <c r="CL652" s="8"/>
      <c r="CM652" s="8"/>
      <c r="CN652" s="8"/>
      <c r="CO652" s="8"/>
      <c r="CP652" s="8"/>
      <c r="CQ652" s="8"/>
      <c r="CR652" s="8"/>
      <c r="CS652" s="8"/>
      <c r="CT652" s="8"/>
      <c r="CU652" s="8"/>
      <c r="CV652" s="8"/>
      <c r="CW652" s="8"/>
      <c r="CX652" s="8"/>
      <c r="CY652" s="8"/>
      <c r="CZ652" s="8"/>
      <c r="DA652" s="8"/>
      <c r="DB652" s="8"/>
      <c r="DC652" s="8"/>
      <c r="DD652" s="8"/>
    </row>
    <row r="653" spans="3:108" x14ac:dyDescent="0.2">
      <c r="C653" s="43"/>
      <c r="D653" s="43"/>
      <c r="E653" s="43"/>
      <c r="F653" s="44"/>
      <c r="H653" s="8"/>
      <c r="I653" s="8"/>
      <c r="J653" s="8"/>
      <c r="K653" s="51"/>
      <c r="L653" s="21"/>
      <c r="M653" s="8"/>
      <c r="N653" s="44"/>
      <c r="O653" s="44"/>
      <c r="P653" s="8"/>
      <c r="Q653" s="8"/>
      <c r="R653" s="8"/>
      <c r="S653" s="8"/>
      <c r="T653" s="8"/>
      <c r="U653" s="8"/>
      <c r="V653" s="8"/>
      <c r="W653" s="8"/>
      <c r="X653" s="8"/>
      <c r="Y653" s="8"/>
      <c r="Z653" s="8"/>
      <c r="AA653" s="8"/>
      <c r="AB653" s="8"/>
      <c r="AC653" s="8"/>
      <c r="AD653" s="8"/>
      <c r="AE653" s="8"/>
      <c r="AF653" s="8"/>
      <c r="AG653" s="8"/>
      <c r="AH653" s="8"/>
      <c r="AI653" s="8"/>
      <c r="AJ653" s="8"/>
      <c r="AK653" s="8"/>
      <c r="AL653" s="8"/>
      <c r="AM653" s="8"/>
      <c r="AN653" s="8"/>
      <c r="AO653" s="8"/>
      <c r="AP653" s="8"/>
      <c r="AQ653" s="8"/>
      <c r="AR653" s="8"/>
      <c r="AS653" s="8"/>
      <c r="AT653" s="8"/>
      <c r="AU653" s="8"/>
      <c r="AV653" s="8"/>
      <c r="AW653" s="8"/>
      <c r="AX653" s="8"/>
      <c r="AY653" s="8"/>
      <c r="AZ653" s="8"/>
      <c r="BA653" s="8"/>
      <c r="BB653" s="8"/>
      <c r="BC653" s="8"/>
      <c r="BD653" s="8"/>
      <c r="BE653" s="8"/>
      <c r="BF653" s="8"/>
      <c r="BG653" s="8"/>
      <c r="BH653" s="8"/>
      <c r="BI653" s="8"/>
      <c r="BJ653" s="8"/>
      <c r="BK653" s="8"/>
      <c r="BL653" s="8"/>
      <c r="BM653" s="8"/>
      <c r="BN653" s="8"/>
      <c r="BO653" s="8"/>
      <c r="BP653" s="8"/>
      <c r="BQ653" s="8"/>
      <c r="BR653" s="8"/>
      <c r="BS653" s="8"/>
      <c r="BT653" s="8"/>
      <c r="BU653" s="8"/>
      <c r="BV653" s="8"/>
      <c r="BW653" s="8"/>
      <c r="BX653" s="8"/>
      <c r="BY653" s="8"/>
      <c r="BZ653" s="8"/>
      <c r="CA653" s="8"/>
      <c r="CB653" s="8"/>
      <c r="CC653" s="8"/>
      <c r="CD653" s="8"/>
      <c r="CE653" s="8"/>
      <c r="CF653" s="8"/>
      <c r="CG653" s="8"/>
      <c r="CH653" s="8"/>
      <c r="CI653" s="8"/>
      <c r="CJ653" s="8"/>
      <c r="CK653" s="8"/>
      <c r="CL653" s="8"/>
      <c r="CM653" s="8"/>
      <c r="CN653" s="8"/>
      <c r="CO653" s="8"/>
      <c r="CP653" s="8"/>
      <c r="CQ653" s="8"/>
      <c r="CR653" s="8"/>
      <c r="CS653" s="8"/>
      <c r="CT653" s="8"/>
      <c r="CU653" s="8"/>
      <c r="CV653" s="8"/>
      <c r="CW653" s="8"/>
      <c r="CX653" s="8"/>
      <c r="CY653" s="8"/>
      <c r="CZ653" s="8"/>
      <c r="DA653" s="8"/>
      <c r="DB653" s="8"/>
      <c r="DC653" s="8"/>
      <c r="DD653" s="8"/>
    </row>
    <row r="654" spans="3:108" x14ac:dyDescent="0.2">
      <c r="C654" s="43"/>
      <c r="D654" s="43"/>
      <c r="E654" s="43"/>
      <c r="F654" s="44"/>
      <c r="H654" s="8"/>
      <c r="I654" s="8"/>
      <c r="J654" s="8"/>
      <c r="K654" s="51"/>
      <c r="L654" s="21"/>
      <c r="M654" s="8"/>
      <c r="N654" s="44"/>
      <c r="O654" s="44"/>
      <c r="P654" s="8"/>
      <c r="Q654" s="8"/>
      <c r="R654" s="8"/>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c r="AU654" s="8"/>
      <c r="AV654" s="8"/>
      <c r="AW654" s="8"/>
      <c r="AX654" s="8"/>
      <c r="AY654" s="8"/>
      <c r="AZ654" s="8"/>
      <c r="BA654" s="8"/>
      <c r="BB654" s="8"/>
      <c r="BC654" s="8"/>
      <c r="BD654" s="8"/>
      <c r="BE654" s="8"/>
      <c r="BF654" s="8"/>
      <c r="BG654" s="8"/>
      <c r="BH654" s="8"/>
      <c r="BI654" s="8"/>
      <c r="BJ654" s="8"/>
      <c r="BK654" s="8"/>
      <c r="BL654" s="8"/>
      <c r="BM654" s="8"/>
      <c r="BN654" s="8"/>
      <c r="BO654" s="8"/>
      <c r="BP654" s="8"/>
      <c r="BQ654" s="8"/>
      <c r="BR654" s="8"/>
      <c r="BS654" s="8"/>
      <c r="BT654" s="8"/>
      <c r="BU654" s="8"/>
      <c r="BV654" s="8"/>
      <c r="BW654" s="8"/>
      <c r="BX654" s="8"/>
      <c r="BY654" s="8"/>
      <c r="BZ654" s="8"/>
      <c r="CA654" s="8"/>
      <c r="CB654" s="8"/>
      <c r="CC654" s="8"/>
      <c r="CD654" s="8"/>
      <c r="CE654" s="8"/>
      <c r="CF654" s="8"/>
      <c r="CG654" s="8"/>
      <c r="CH654" s="8"/>
      <c r="CI654" s="8"/>
      <c r="CJ654" s="8"/>
      <c r="CK654" s="8"/>
      <c r="CL654" s="8"/>
      <c r="CM654" s="8"/>
      <c r="CN654" s="8"/>
      <c r="CO654" s="8"/>
      <c r="CP654" s="8"/>
      <c r="CQ654" s="8"/>
      <c r="CR654" s="8"/>
      <c r="CS654" s="8"/>
      <c r="CT654" s="8"/>
      <c r="CU654" s="8"/>
      <c r="CV654" s="8"/>
      <c r="CW654" s="8"/>
      <c r="CX654" s="8"/>
      <c r="CY654" s="8"/>
      <c r="CZ654" s="8"/>
      <c r="DA654" s="8"/>
      <c r="DB654" s="8"/>
      <c r="DC654" s="8"/>
      <c r="DD654" s="8"/>
    </row>
    <row r="655" spans="3:108" x14ac:dyDescent="0.2">
      <c r="C655" s="43"/>
      <c r="D655" s="43"/>
      <c r="E655" s="43"/>
      <c r="F655" s="44"/>
      <c r="H655" s="8"/>
      <c r="I655" s="8"/>
      <c r="J655" s="8"/>
      <c r="K655" s="51"/>
      <c r="L655" s="21"/>
      <c r="M655" s="8"/>
      <c r="N655" s="44"/>
      <c r="O655" s="44"/>
      <c r="P655" s="8"/>
      <c r="Q655" s="8"/>
      <c r="R655" s="8"/>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c r="AU655" s="8"/>
      <c r="AV655" s="8"/>
      <c r="AW655" s="8"/>
      <c r="AX655" s="8"/>
      <c r="AY655" s="8"/>
      <c r="AZ655" s="8"/>
      <c r="BA655" s="8"/>
      <c r="BB655" s="8"/>
      <c r="BC655" s="8"/>
      <c r="BD655" s="8"/>
      <c r="BE655" s="8"/>
      <c r="BF655" s="8"/>
      <c r="BG655" s="8"/>
      <c r="BH655" s="8"/>
      <c r="BI655" s="8"/>
      <c r="BJ655" s="8"/>
      <c r="BK655" s="8"/>
      <c r="BL655" s="8"/>
      <c r="BM655" s="8"/>
      <c r="BN655" s="8"/>
      <c r="BO655" s="8"/>
      <c r="BP655" s="8"/>
      <c r="BQ655" s="8"/>
      <c r="BR655" s="8"/>
      <c r="BS655" s="8"/>
      <c r="BT655" s="8"/>
      <c r="BU655" s="8"/>
      <c r="BV655" s="8"/>
      <c r="BW655" s="8"/>
      <c r="BX655" s="8"/>
      <c r="BY655" s="8"/>
      <c r="BZ655" s="8"/>
      <c r="CA655" s="8"/>
      <c r="CB655" s="8"/>
      <c r="CC655" s="8"/>
      <c r="CD655" s="8"/>
      <c r="CE655" s="8"/>
      <c r="CF655" s="8"/>
      <c r="CG655" s="8"/>
      <c r="CH655" s="8"/>
      <c r="CI655" s="8"/>
      <c r="CJ655" s="8"/>
      <c r="CK655" s="8"/>
      <c r="CL655" s="8"/>
      <c r="CM655" s="8"/>
      <c r="CN655" s="8"/>
      <c r="CO655" s="8"/>
      <c r="CP655" s="8"/>
      <c r="CQ655" s="8"/>
      <c r="CR655" s="8"/>
      <c r="CS655" s="8"/>
      <c r="CT655" s="8"/>
      <c r="CU655" s="8"/>
      <c r="CV655" s="8"/>
      <c r="CW655" s="8"/>
      <c r="CX655" s="8"/>
      <c r="CY655" s="8"/>
      <c r="CZ655" s="8"/>
      <c r="DA655" s="8"/>
      <c r="DB655" s="8"/>
      <c r="DC655" s="8"/>
      <c r="DD655" s="8"/>
    </row>
    <row r="656" spans="3:108" x14ac:dyDescent="0.2">
      <c r="C656" s="43"/>
      <c r="D656" s="43"/>
      <c r="E656" s="43"/>
      <c r="F656" s="44"/>
      <c r="H656" s="8"/>
      <c r="I656" s="8"/>
      <c r="J656" s="8"/>
      <c r="K656" s="51"/>
      <c r="L656" s="21"/>
      <c r="M656" s="8"/>
      <c r="N656" s="44"/>
      <c r="O656" s="44"/>
      <c r="P656" s="8"/>
      <c r="Q656" s="8"/>
      <c r="R656" s="8"/>
      <c r="S656" s="8"/>
      <c r="T656" s="8"/>
      <c r="U656" s="8"/>
      <c r="V656" s="8"/>
      <c r="W656" s="8"/>
      <c r="X656" s="8"/>
      <c r="Y656" s="8"/>
      <c r="Z656" s="8"/>
      <c r="AA656" s="8"/>
      <c r="AB656" s="8"/>
      <c r="AC656" s="8"/>
      <c r="AD656" s="8"/>
      <c r="AE656" s="8"/>
      <c r="AF656" s="8"/>
      <c r="AG656" s="8"/>
      <c r="AH656" s="8"/>
      <c r="AI656" s="8"/>
      <c r="AJ656" s="8"/>
      <c r="AK656" s="8"/>
      <c r="AL656" s="8"/>
      <c r="AM656" s="8"/>
      <c r="AN656" s="8"/>
      <c r="AO656" s="8"/>
      <c r="AP656" s="8"/>
      <c r="AQ656" s="8"/>
      <c r="AR656" s="8"/>
      <c r="AS656" s="8"/>
      <c r="AT656" s="8"/>
      <c r="AU656" s="8"/>
      <c r="AV656" s="8"/>
      <c r="AW656" s="8"/>
      <c r="AX656" s="8"/>
      <c r="AY656" s="8"/>
      <c r="AZ656" s="8"/>
      <c r="BA656" s="8"/>
      <c r="BB656" s="8"/>
      <c r="BC656" s="8"/>
      <c r="BD656" s="8"/>
      <c r="BE656" s="8"/>
      <c r="BF656" s="8"/>
      <c r="BG656" s="8"/>
      <c r="BH656" s="8"/>
      <c r="BI656" s="8"/>
      <c r="BJ656" s="8"/>
      <c r="BK656" s="8"/>
      <c r="BL656" s="8"/>
      <c r="BM656" s="8"/>
      <c r="BN656" s="8"/>
      <c r="BO656" s="8"/>
      <c r="BP656" s="8"/>
      <c r="BQ656" s="8"/>
      <c r="BR656" s="8"/>
      <c r="BS656" s="8"/>
      <c r="BT656" s="8"/>
      <c r="BU656" s="8"/>
      <c r="BV656" s="8"/>
      <c r="BW656" s="8"/>
      <c r="BX656" s="8"/>
      <c r="BY656" s="8"/>
      <c r="BZ656" s="8"/>
      <c r="CA656" s="8"/>
      <c r="CB656" s="8"/>
      <c r="CC656" s="8"/>
      <c r="CD656" s="8"/>
      <c r="CE656" s="8"/>
      <c r="CF656" s="8"/>
      <c r="CG656" s="8"/>
      <c r="CH656" s="8"/>
      <c r="CI656" s="8"/>
      <c r="CJ656" s="8"/>
      <c r="CK656" s="8"/>
      <c r="CL656" s="8"/>
      <c r="CM656" s="8"/>
      <c r="CN656" s="8"/>
      <c r="CO656" s="8"/>
      <c r="CP656" s="8"/>
      <c r="CQ656" s="8"/>
      <c r="CR656" s="8"/>
      <c r="CS656" s="8"/>
      <c r="CT656" s="8"/>
      <c r="CU656" s="8"/>
      <c r="CV656" s="8"/>
      <c r="CW656" s="8"/>
      <c r="CX656" s="8"/>
      <c r="CY656" s="8"/>
      <c r="CZ656" s="8"/>
      <c r="DA656" s="8"/>
      <c r="DB656" s="8"/>
      <c r="DC656" s="8"/>
      <c r="DD656" s="8"/>
    </row>
    <row r="657" spans="3:108" x14ac:dyDescent="0.2">
      <c r="C657" s="43"/>
      <c r="D657" s="43"/>
      <c r="E657" s="43"/>
      <c r="F657" s="44"/>
      <c r="H657" s="8"/>
      <c r="I657" s="8"/>
      <c r="J657" s="8"/>
      <c r="K657" s="51"/>
      <c r="L657" s="21"/>
      <c r="M657" s="8"/>
      <c r="N657" s="44"/>
      <c r="O657" s="44"/>
      <c r="P657" s="8"/>
      <c r="Q657" s="8"/>
      <c r="R657" s="8"/>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c r="AV657" s="8"/>
      <c r="AW657" s="8"/>
      <c r="AX657" s="8"/>
      <c r="AY657" s="8"/>
      <c r="AZ657" s="8"/>
      <c r="BA657" s="8"/>
      <c r="BB657" s="8"/>
      <c r="BC657" s="8"/>
      <c r="BD657" s="8"/>
      <c r="BE657" s="8"/>
      <c r="BF657" s="8"/>
      <c r="BG657" s="8"/>
      <c r="BH657" s="8"/>
      <c r="BI657" s="8"/>
      <c r="BJ657" s="8"/>
      <c r="BK657" s="8"/>
      <c r="BL657" s="8"/>
      <c r="BM657" s="8"/>
      <c r="BN657" s="8"/>
      <c r="BO657" s="8"/>
      <c r="BP657" s="8"/>
      <c r="BQ657" s="8"/>
      <c r="BR657" s="8"/>
      <c r="BS657" s="8"/>
      <c r="BT657" s="8"/>
      <c r="BU657" s="8"/>
      <c r="BV657" s="8"/>
      <c r="BW657" s="8"/>
      <c r="BX657" s="8"/>
      <c r="BY657" s="8"/>
      <c r="BZ657" s="8"/>
      <c r="CA657" s="8"/>
      <c r="CB657" s="8"/>
      <c r="CC657" s="8"/>
      <c r="CD657" s="8"/>
      <c r="CE657" s="8"/>
      <c r="CF657" s="8"/>
      <c r="CG657" s="8"/>
      <c r="CH657" s="8"/>
      <c r="CI657" s="8"/>
      <c r="CJ657" s="8"/>
      <c r="CK657" s="8"/>
      <c r="CL657" s="8"/>
      <c r="CM657" s="8"/>
      <c r="CN657" s="8"/>
      <c r="CO657" s="8"/>
      <c r="CP657" s="8"/>
      <c r="CQ657" s="8"/>
      <c r="CR657" s="8"/>
      <c r="CS657" s="8"/>
      <c r="CT657" s="8"/>
      <c r="CU657" s="8"/>
      <c r="CV657" s="8"/>
      <c r="CW657" s="8"/>
      <c r="CX657" s="8"/>
      <c r="CY657" s="8"/>
      <c r="CZ657" s="8"/>
      <c r="DA657" s="8"/>
      <c r="DB657" s="8"/>
      <c r="DC657" s="8"/>
      <c r="DD657" s="8"/>
    </row>
    <row r="658" spans="3:108" x14ac:dyDescent="0.2">
      <c r="C658" s="43"/>
      <c r="D658" s="43"/>
      <c r="E658" s="43"/>
      <c r="F658" s="44"/>
      <c r="H658" s="8"/>
      <c r="I658" s="8"/>
      <c r="J658" s="8"/>
      <c r="K658" s="51"/>
      <c r="L658" s="21"/>
      <c r="M658" s="8"/>
      <c r="N658" s="44"/>
      <c r="O658" s="44"/>
      <c r="P658" s="8"/>
      <c r="Q658" s="8"/>
      <c r="R658" s="8"/>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c r="AU658" s="8"/>
      <c r="AV658" s="8"/>
      <c r="AW658" s="8"/>
      <c r="AX658" s="8"/>
      <c r="AY658" s="8"/>
      <c r="AZ658" s="8"/>
      <c r="BA658" s="8"/>
      <c r="BB658" s="8"/>
      <c r="BC658" s="8"/>
      <c r="BD658" s="8"/>
      <c r="BE658" s="8"/>
      <c r="BF658" s="8"/>
      <c r="BG658" s="8"/>
      <c r="BH658" s="8"/>
      <c r="BI658" s="8"/>
      <c r="BJ658" s="8"/>
      <c r="BK658" s="8"/>
      <c r="BL658" s="8"/>
      <c r="BM658" s="8"/>
      <c r="BN658" s="8"/>
      <c r="BO658" s="8"/>
      <c r="BP658" s="8"/>
      <c r="BQ658" s="8"/>
      <c r="BR658" s="8"/>
      <c r="BS658" s="8"/>
      <c r="BT658" s="8"/>
      <c r="BU658" s="8"/>
      <c r="BV658" s="8"/>
      <c r="BW658" s="8"/>
      <c r="BX658" s="8"/>
      <c r="BY658" s="8"/>
      <c r="BZ658" s="8"/>
      <c r="CA658" s="8"/>
      <c r="CB658" s="8"/>
      <c r="CC658" s="8"/>
      <c r="CD658" s="8"/>
      <c r="CE658" s="8"/>
      <c r="CF658" s="8"/>
      <c r="CG658" s="8"/>
      <c r="CH658" s="8"/>
      <c r="CI658" s="8"/>
      <c r="CJ658" s="8"/>
      <c r="CK658" s="8"/>
      <c r="CL658" s="8"/>
      <c r="CM658" s="8"/>
      <c r="CN658" s="8"/>
      <c r="CO658" s="8"/>
      <c r="CP658" s="8"/>
      <c r="CQ658" s="8"/>
      <c r="CR658" s="8"/>
      <c r="CS658" s="8"/>
      <c r="CT658" s="8"/>
      <c r="CU658" s="8"/>
      <c r="CV658" s="8"/>
      <c r="CW658" s="8"/>
      <c r="CX658" s="8"/>
      <c r="CY658" s="8"/>
      <c r="CZ658" s="8"/>
      <c r="DA658" s="8"/>
      <c r="DB658" s="8"/>
      <c r="DC658" s="8"/>
      <c r="DD658" s="8"/>
    </row>
    <row r="659" spans="3:108" x14ac:dyDescent="0.2">
      <c r="C659" s="43"/>
      <c r="D659" s="43"/>
      <c r="E659" s="43"/>
      <c r="F659" s="44"/>
      <c r="H659" s="8"/>
      <c r="I659" s="8"/>
      <c r="J659" s="8"/>
      <c r="K659" s="51"/>
      <c r="L659" s="21"/>
      <c r="M659" s="8"/>
      <c r="N659" s="44"/>
      <c r="O659" s="44"/>
      <c r="P659" s="8"/>
      <c r="Q659" s="8"/>
      <c r="R659" s="8"/>
      <c r="S659" s="8"/>
      <c r="T659" s="8"/>
      <c r="U659" s="8"/>
      <c r="V659" s="8"/>
      <c r="W659" s="8"/>
      <c r="X659" s="8"/>
      <c r="Y659" s="8"/>
      <c r="Z659" s="8"/>
      <c r="AA659" s="8"/>
      <c r="AB659" s="8"/>
      <c r="AC659" s="8"/>
      <c r="AD659" s="8"/>
      <c r="AE659" s="8"/>
      <c r="AF659" s="8"/>
      <c r="AG659" s="8"/>
      <c r="AH659" s="8"/>
      <c r="AI659" s="8"/>
      <c r="AJ659" s="8"/>
      <c r="AK659" s="8"/>
      <c r="AL659" s="8"/>
      <c r="AM659" s="8"/>
      <c r="AN659" s="8"/>
      <c r="AO659" s="8"/>
      <c r="AP659" s="8"/>
      <c r="AQ659" s="8"/>
      <c r="AR659" s="8"/>
      <c r="AS659" s="8"/>
      <c r="AT659" s="8"/>
      <c r="AU659" s="8"/>
      <c r="AV659" s="8"/>
      <c r="AW659" s="8"/>
      <c r="AX659" s="8"/>
      <c r="AY659" s="8"/>
      <c r="AZ659" s="8"/>
      <c r="BA659" s="8"/>
      <c r="BB659" s="8"/>
      <c r="BC659" s="8"/>
      <c r="BD659" s="8"/>
      <c r="BE659" s="8"/>
      <c r="BF659" s="8"/>
      <c r="BG659" s="8"/>
      <c r="BH659" s="8"/>
      <c r="BI659" s="8"/>
      <c r="BJ659" s="8"/>
      <c r="BK659" s="8"/>
      <c r="BL659" s="8"/>
      <c r="BM659" s="8"/>
      <c r="BN659" s="8"/>
      <c r="BO659" s="8"/>
      <c r="BP659" s="8"/>
      <c r="BQ659" s="8"/>
      <c r="BR659" s="8"/>
      <c r="BS659" s="8"/>
      <c r="BT659" s="8"/>
      <c r="BU659" s="8"/>
      <c r="BV659" s="8"/>
      <c r="BW659" s="8"/>
      <c r="BX659" s="8"/>
      <c r="BY659" s="8"/>
      <c r="BZ659" s="8"/>
      <c r="CA659" s="8"/>
      <c r="CB659" s="8"/>
      <c r="CC659" s="8"/>
      <c r="CD659" s="8"/>
      <c r="CE659" s="8"/>
      <c r="CF659" s="8"/>
      <c r="CG659" s="8"/>
      <c r="CH659" s="8"/>
      <c r="CI659" s="8"/>
      <c r="CJ659" s="8"/>
      <c r="CK659" s="8"/>
      <c r="CL659" s="8"/>
      <c r="CM659" s="8"/>
      <c r="CN659" s="8"/>
      <c r="CO659" s="8"/>
      <c r="CP659" s="8"/>
      <c r="CQ659" s="8"/>
      <c r="CR659" s="8"/>
      <c r="CS659" s="8"/>
      <c r="CT659" s="8"/>
      <c r="CU659" s="8"/>
      <c r="CV659" s="8"/>
      <c r="CW659" s="8"/>
      <c r="CX659" s="8"/>
      <c r="CY659" s="8"/>
      <c r="CZ659" s="8"/>
      <c r="DA659" s="8"/>
      <c r="DB659" s="8"/>
      <c r="DC659" s="8"/>
      <c r="DD659" s="8"/>
    </row>
    <row r="660" spans="3:108" x14ac:dyDescent="0.2">
      <c r="C660" s="43"/>
      <c r="D660" s="43"/>
      <c r="E660" s="43"/>
      <c r="F660" s="44"/>
      <c r="H660" s="8"/>
      <c r="I660" s="8"/>
      <c r="J660" s="8"/>
      <c r="K660" s="51"/>
      <c r="L660" s="21"/>
      <c r="M660" s="8"/>
      <c r="N660" s="44"/>
      <c r="O660" s="44"/>
      <c r="P660" s="8"/>
      <c r="Q660" s="8"/>
      <c r="R660" s="8"/>
      <c r="S660" s="8"/>
      <c r="T660" s="8"/>
      <c r="U660" s="8"/>
      <c r="V660" s="8"/>
      <c r="W660" s="8"/>
      <c r="X660" s="8"/>
      <c r="Y660" s="8"/>
      <c r="Z660" s="8"/>
      <c r="AA660" s="8"/>
      <c r="AB660" s="8"/>
      <c r="AC660" s="8"/>
      <c r="AD660" s="8"/>
      <c r="AE660" s="8"/>
      <c r="AF660" s="8"/>
      <c r="AG660" s="8"/>
      <c r="AH660" s="8"/>
      <c r="AI660" s="8"/>
      <c r="AJ660" s="8"/>
      <c r="AK660" s="8"/>
      <c r="AL660" s="8"/>
      <c r="AM660" s="8"/>
      <c r="AN660" s="8"/>
      <c r="AO660" s="8"/>
      <c r="AP660" s="8"/>
      <c r="AQ660" s="8"/>
      <c r="AR660" s="8"/>
      <c r="AS660" s="8"/>
      <c r="AT660" s="8"/>
      <c r="AU660" s="8"/>
      <c r="AV660" s="8"/>
      <c r="AW660" s="8"/>
      <c r="AX660" s="8"/>
      <c r="AY660" s="8"/>
      <c r="AZ660" s="8"/>
      <c r="BA660" s="8"/>
      <c r="BB660" s="8"/>
      <c r="BC660" s="8"/>
      <c r="BD660" s="8"/>
      <c r="BE660" s="8"/>
      <c r="BF660" s="8"/>
      <c r="BG660" s="8"/>
      <c r="BH660" s="8"/>
      <c r="BI660" s="8"/>
      <c r="BJ660" s="8"/>
      <c r="BK660" s="8"/>
      <c r="BL660" s="8"/>
      <c r="BM660" s="8"/>
      <c r="BN660" s="8"/>
      <c r="BO660" s="8"/>
      <c r="BP660" s="8"/>
      <c r="BQ660" s="8"/>
      <c r="BR660" s="8"/>
      <c r="BS660" s="8"/>
      <c r="BT660" s="8"/>
      <c r="BU660" s="8"/>
      <c r="BV660" s="8"/>
      <c r="BW660" s="8"/>
      <c r="BX660" s="8"/>
      <c r="BY660" s="8"/>
      <c r="BZ660" s="8"/>
      <c r="CA660" s="8"/>
      <c r="CB660" s="8"/>
      <c r="CC660" s="8"/>
      <c r="CD660" s="8"/>
      <c r="CE660" s="8"/>
      <c r="CF660" s="8"/>
      <c r="CG660" s="8"/>
      <c r="CH660" s="8"/>
      <c r="CI660" s="8"/>
      <c r="CJ660" s="8"/>
      <c r="CK660" s="8"/>
      <c r="CL660" s="8"/>
      <c r="CM660" s="8"/>
      <c r="CN660" s="8"/>
      <c r="CO660" s="8"/>
      <c r="CP660" s="8"/>
      <c r="CQ660" s="8"/>
      <c r="CR660" s="8"/>
      <c r="CS660" s="8"/>
      <c r="CT660" s="8"/>
      <c r="CU660" s="8"/>
      <c r="CV660" s="8"/>
      <c r="CW660" s="8"/>
      <c r="CX660" s="8"/>
      <c r="CY660" s="8"/>
      <c r="CZ660" s="8"/>
      <c r="DA660" s="8"/>
      <c r="DB660" s="8"/>
      <c r="DC660" s="8"/>
      <c r="DD660" s="8"/>
    </row>
    <row r="661" spans="3:108" x14ac:dyDescent="0.2">
      <c r="C661" s="43"/>
      <c r="D661" s="43"/>
      <c r="E661" s="43"/>
      <c r="F661" s="44"/>
      <c r="H661" s="8"/>
      <c r="I661" s="8"/>
      <c r="J661" s="8"/>
      <c r="K661" s="51"/>
      <c r="L661" s="21"/>
      <c r="M661" s="8"/>
      <c r="N661" s="44"/>
      <c r="O661" s="44"/>
      <c r="P661" s="8"/>
      <c r="Q661" s="8"/>
      <c r="R661" s="8"/>
      <c r="S661" s="8"/>
      <c r="T661" s="8"/>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c r="AU661" s="8"/>
      <c r="AV661" s="8"/>
      <c r="AW661" s="8"/>
      <c r="AX661" s="8"/>
      <c r="AY661" s="8"/>
      <c r="AZ661" s="8"/>
      <c r="BA661" s="8"/>
      <c r="BB661" s="8"/>
      <c r="BC661" s="8"/>
      <c r="BD661" s="8"/>
      <c r="BE661" s="8"/>
      <c r="BF661" s="8"/>
      <c r="BG661" s="8"/>
      <c r="BH661" s="8"/>
      <c r="BI661" s="8"/>
      <c r="BJ661" s="8"/>
      <c r="BK661" s="8"/>
      <c r="BL661" s="8"/>
      <c r="BM661" s="8"/>
      <c r="BN661" s="8"/>
      <c r="BO661" s="8"/>
      <c r="BP661" s="8"/>
      <c r="BQ661" s="8"/>
      <c r="BR661" s="8"/>
      <c r="BS661" s="8"/>
      <c r="BT661" s="8"/>
      <c r="BU661" s="8"/>
      <c r="BV661" s="8"/>
      <c r="BW661" s="8"/>
      <c r="BX661" s="8"/>
      <c r="BY661" s="8"/>
      <c r="BZ661" s="8"/>
      <c r="CA661" s="8"/>
      <c r="CB661" s="8"/>
      <c r="CC661" s="8"/>
      <c r="CD661" s="8"/>
      <c r="CE661" s="8"/>
      <c r="CF661" s="8"/>
      <c r="CG661" s="8"/>
      <c r="CH661" s="8"/>
      <c r="CI661" s="8"/>
      <c r="CJ661" s="8"/>
      <c r="CK661" s="8"/>
      <c r="CL661" s="8"/>
      <c r="CM661" s="8"/>
      <c r="CN661" s="8"/>
      <c r="CO661" s="8"/>
      <c r="CP661" s="8"/>
      <c r="CQ661" s="8"/>
      <c r="CR661" s="8"/>
      <c r="CS661" s="8"/>
      <c r="CT661" s="8"/>
      <c r="CU661" s="8"/>
      <c r="CV661" s="8"/>
      <c r="CW661" s="8"/>
      <c r="CX661" s="8"/>
      <c r="CY661" s="8"/>
      <c r="CZ661" s="8"/>
      <c r="DA661" s="8"/>
      <c r="DB661" s="8"/>
      <c r="DC661" s="8"/>
      <c r="DD661" s="8"/>
    </row>
    <row r="662" spans="3:108" x14ac:dyDescent="0.2">
      <c r="C662" s="43"/>
      <c r="D662" s="43"/>
      <c r="E662" s="43"/>
      <c r="F662" s="44"/>
      <c r="H662" s="8"/>
      <c r="I662" s="8"/>
      <c r="J662" s="8"/>
      <c r="K662" s="51"/>
      <c r="L662" s="21"/>
      <c r="M662" s="8"/>
      <c r="N662" s="44"/>
      <c r="O662" s="44"/>
      <c r="P662" s="8"/>
      <c r="Q662" s="8"/>
      <c r="R662" s="8"/>
      <c r="S662" s="8"/>
      <c r="T662" s="8"/>
      <c r="U662" s="8"/>
      <c r="V662" s="8"/>
      <c r="W662" s="8"/>
      <c r="X662" s="8"/>
      <c r="Y662" s="8"/>
      <c r="Z662" s="8"/>
      <c r="AA662" s="8"/>
      <c r="AB662" s="8"/>
      <c r="AC662" s="8"/>
      <c r="AD662" s="8"/>
      <c r="AE662" s="8"/>
      <c r="AF662" s="8"/>
      <c r="AG662" s="8"/>
      <c r="AH662" s="8"/>
      <c r="AI662" s="8"/>
      <c r="AJ662" s="8"/>
      <c r="AK662" s="8"/>
      <c r="AL662" s="8"/>
      <c r="AM662" s="8"/>
      <c r="AN662" s="8"/>
      <c r="AO662" s="8"/>
      <c r="AP662" s="8"/>
      <c r="AQ662" s="8"/>
      <c r="AR662" s="8"/>
      <c r="AS662" s="8"/>
      <c r="AT662" s="8"/>
      <c r="AU662" s="8"/>
      <c r="AV662" s="8"/>
      <c r="AW662" s="8"/>
      <c r="AX662" s="8"/>
      <c r="AY662" s="8"/>
      <c r="AZ662" s="8"/>
      <c r="BA662" s="8"/>
      <c r="BB662" s="8"/>
      <c r="BC662" s="8"/>
      <c r="BD662" s="8"/>
      <c r="BE662" s="8"/>
      <c r="BF662" s="8"/>
      <c r="BG662" s="8"/>
      <c r="BH662" s="8"/>
      <c r="BI662" s="8"/>
      <c r="BJ662" s="8"/>
      <c r="BK662" s="8"/>
      <c r="BL662" s="8"/>
      <c r="BM662" s="8"/>
      <c r="BN662" s="8"/>
      <c r="BO662" s="8"/>
      <c r="BP662" s="8"/>
      <c r="BQ662" s="8"/>
      <c r="BR662" s="8"/>
      <c r="BS662" s="8"/>
      <c r="BT662" s="8"/>
      <c r="BU662" s="8"/>
      <c r="BV662" s="8"/>
      <c r="BW662" s="8"/>
      <c r="BX662" s="8"/>
      <c r="BY662" s="8"/>
      <c r="BZ662" s="8"/>
      <c r="CA662" s="8"/>
      <c r="CB662" s="8"/>
      <c r="CC662" s="8"/>
      <c r="CD662" s="8"/>
      <c r="CE662" s="8"/>
      <c r="CF662" s="8"/>
      <c r="CG662" s="8"/>
      <c r="CH662" s="8"/>
      <c r="CI662" s="8"/>
      <c r="CJ662" s="8"/>
      <c r="CK662" s="8"/>
      <c r="CL662" s="8"/>
      <c r="CM662" s="8"/>
      <c r="CN662" s="8"/>
      <c r="CO662" s="8"/>
      <c r="CP662" s="8"/>
      <c r="CQ662" s="8"/>
      <c r="CR662" s="8"/>
      <c r="CS662" s="8"/>
      <c r="CT662" s="8"/>
      <c r="CU662" s="8"/>
      <c r="CV662" s="8"/>
      <c r="CW662" s="8"/>
      <c r="CX662" s="8"/>
      <c r="CY662" s="8"/>
      <c r="CZ662" s="8"/>
      <c r="DA662" s="8"/>
      <c r="DB662" s="8"/>
      <c r="DC662" s="8"/>
      <c r="DD662" s="8"/>
    </row>
    <row r="663" spans="3:108" x14ac:dyDescent="0.2">
      <c r="C663" s="43"/>
      <c r="D663" s="43"/>
      <c r="E663" s="43"/>
      <c r="F663" s="44"/>
      <c r="H663" s="8"/>
      <c r="I663" s="8"/>
      <c r="J663" s="8"/>
      <c r="K663" s="51"/>
      <c r="L663" s="21"/>
      <c r="M663" s="8"/>
      <c r="N663" s="44"/>
      <c r="O663" s="44"/>
      <c r="P663" s="8"/>
      <c r="Q663" s="8"/>
      <c r="R663" s="8"/>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c r="AV663" s="8"/>
      <c r="AW663" s="8"/>
      <c r="AX663" s="8"/>
      <c r="AY663" s="8"/>
      <c r="AZ663" s="8"/>
      <c r="BA663" s="8"/>
      <c r="BB663" s="8"/>
      <c r="BC663" s="8"/>
      <c r="BD663" s="8"/>
      <c r="BE663" s="8"/>
      <c r="BF663" s="8"/>
      <c r="BG663" s="8"/>
      <c r="BH663" s="8"/>
      <c r="BI663" s="8"/>
      <c r="BJ663" s="8"/>
      <c r="BK663" s="8"/>
      <c r="BL663" s="8"/>
      <c r="BM663" s="8"/>
      <c r="BN663" s="8"/>
      <c r="BO663" s="8"/>
      <c r="BP663" s="8"/>
      <c r="BQ663" s="8"/>
      <c r="BR663" s="8"/>
      <c r="BS663" s="8"/>
      <c r="BT663" s="8"/>
      <c r="BU663" s="8"/>
      <c r="BV663" s="8"/>
      <c r="BW663" s="8"/>
      <c r="BX663" s="8"/>
      <c r="BY663" s="8"/>
      <c r="BZ663" s="8"/>
      <c r="CA663" s="8"/>
      <c r="CB663" s="8"/>
      <c r="CC663" s="8"/>
      <c r="CD663" s="8"/>
      <c r="CE663" s="8"/>
      <c r="CF663" s="8"/>
      <c r="CG663" s="8"/>
      <c r="CH663" s="8"/>
      <c r="CI663" s="8"/>
      <c r="CJ663" s="8"/>
      <c r="CK663" s="8"/>
      <c r="CL663" s="8"/>
      <c r="CM663" s="8"/>
      <c r="CN663" s="8"/>
      <c r="CO663" s="8"/>
      <c r="CP663" s="8"/>
      <c r="CQ663" s="8"/>
      <c r="CR663" s="8"/>
      <c r="CS663" s="8"/>
      <c r="CT663" s="8"/>
      <c r="CU663" s="8"/>
      <c r="CV663" s="8"/>
      <c r="CW663" s="8"/>
      <c r="CX663" s="8"/>
      <c r="CY663" s="8"/>
      <c r="CZ663" s="8"/>
      <c r="DA663" s="8"/>
      <c r="DB663" s="8"/>
      <c r="DC663" s="8"/>
      <c r="DD663" s="8"/>
    </row>
    <row r="664" spans="3:108" x14ac:dyDescent="0.2">
      <c r="C664" s="43"/>
      <c r="D664" s="43"/>
      <c r="E664" s="43"/>
      <c r="F664" s="44"/>
      <c r="H664" s="8"/>
      <c r="I664" s="8"/>
      <c r="J664" s="8"/>
      <c r="K664" s="51"/>
      <c r="L664" s="21"/>
      <c r="M664" s="8"/>
      <c r="N664" s="44"/>
      <c r="O664" s="44"/>
      <c r="P664" s="8"/>
      <c r="Q664" s="8"/>
      <c r="R664" s="8"/>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c r="AV664" s="8"/>
      <c r="AW664" s="8"/>
      <c r="AX664" s="8"/>
      <c r="AY664" s="8"/>
      <c r="AZ664" s="8"/>
      <c r="BA664" s="8"/>
      <c r="BB664" s="8"/>
      <c r="BC664" s="8"/>
      <c r="BD664" s="8"/>
      <c r="BE664" s="8"/>
      <c r="BF664" s="8"/>
      <c r="BG664" s="8"/>
      <c r="BH664" s="8"/>
      <c r="BI664" s="8"/>
      <c r="BJ664" s="8"/>
      <c r="BK664" s="8"/>
      <c r="BL664" s="8"/>
      <c r="BM664" s="8"/>
      <c r="BN664" s="8"/>
      <c r="BO664" s="8"/>
      <c r="BP664" s="8"/>
      <c r="BQ664" s="8"/>
      <c r="BR664" s="8"/>
      <c r="BS664" s="8"/>
      <c r="BT664" s="8"/>
      <c r="BU664" s="8"/>
      <c r="BV664" s="8"/>
      <c r="BW664" s="8"/>
      <c r="BX664" s="8"/>
      <c r="BY664" s="8"/>
      <c r="BZ664" s="8"/>
      <c r="CA664" s="8"/>
      <c r="CB664" s="8"/>
      <c r="CC664" s="8"/>
      <c r="CD664" s="8"/>
      <c r="CE664" s="8"/>
      <c r="CF664" s="8"/>
      <c r="CG664" s="8"/>
      <c r="CH664" s="8"/>
      <c r="CI664" s="8"/>
      <c r="CJ664" s="8"/>
      <c r="CK664" s="8"/>
      <c r="CL664" s="8"/>
      <c r="CM664" s="8"/>
      <c r="CN664" s="8"/>
      <c r="CO664" s="8"/>
      <c r="CP664" s="8"/>
      <c r="CQ664" s="8"/>
      <c r="CR664" s="8"/>
      <c r="CS664" s="8"/>
      <c r="CT664" s="8"/>
      <c r="CU664" s="8"/>
      <c r="CV664" s="8"/>
      <c r="CW664" s="8"/>
      <c r="CX664" s="8"/>
      <c r="CY664" s="8"/>
      <c r="CZ664" s="8"/>
      <c r="DA664" s="8"/>
      <c r="DB664" s="8"/>
      <c r="DC664" s="8"/>
      <c r="DD664" s="8"/>
    </row>
    <row r="665" spans="3:108" x14ac:dyDescent="0.2">
      <c r="C665" s="43"/>
      <c r="D665" s="43"/>
      <c r="E665" s="43"/>
      <c r="F665" s="44"/>
      <c r="H665" s="8"/>
      <c r="I665" s="8"/>
      <c r="J665" s="8"/>
      <c r="K665" s="51"/>
      <c r="L665" s="21"/>
      <c r="M665" s="8"/>
      <c r="N665" s="44"/>
      <c r="O665" s="44"/>
      <c r="P665" s="8"/>
      <c r="Q665" s="8"/>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c r="AV665" s="8"/>
      <c r="AW665" s="8"/>
      <c r="AX665" s="8"/>
      <c r="AY665" s="8"/>
      <c r="AZ665" s="8"/>
      <c r="BA665" s="8"/>
      <c r="BB665" s="8"/>
      <c r="BC665" s="8"/>
      <c r="BD665" s="8"/>
      <c r="BE665" s="8"/>
      <c r="BF665" s="8"/>
      <c r="BG665" s="8"/>
      <c r="BH665" s="8"/>
      <c r="BI665" s="8"/>
      <c r="BJ665" s="8"/>
      <c r="BK665" s="8"/>
      <c r="BL665" s="8"/>
      <c r="BM665" s="8"/>
      <c r="BN665" s="8"/>
      <c r="BO665" s="8"/>
      <c r="BP665" s="8"/>
      <c r="BQ665" s="8"/>
      <c r="BR665" s="8"/>
      <c r="BS665" s="8"/>
      <c r="BT665" s="8"/>
      <c r="BU665" s="8"/>
      <c r="BV665" s="8"/>
      <c r="BW665" s="8"/>
      <c r="BX665" s="8"/>
      <c r="BY665" s="8"/>
      <c r="BZ665" s="8"/>
      <c r="CA665" s="8"/>
      <c r="CB665" s="8"/>
      <c r="CC665" s="8"/>
      <c r="CD665" s="8"/>
      <c r="CE665" s="8"/>
      <c r="CF665" s="8"/>
      <c r="CG665" s="8"/>
      <c r="CH665" s="8"/>
      <c r="CI665" s="8"/>
      <c r="CJ665" s="8"/>
      <c r="CK665" s="8"/>
      <c r="CL665" s="8"/>
      <c r="CM665" s="8"/>
      <c r="CN665" s="8"/>
      <c r="CO665" s="8"/>
      <c r="CP665" s="8"/>
      <c r="CQ665" s="8"/>
      <c r="CR665" s="8"/>
      <c r="CS665" s="8"/>
      <c r="CT665" s="8"/>
      <c r="CU665" s="8"/>
      <c r="CV665" s="8"/>
      <c r="CW665" s="8"/>
      <c r="CX665" s="8"/>
      <c r="CY665" s="8"/>
      <c r="CZ665" s="8"/>
      <c r="DA665" s="8"/>
      <c r="DB665" s="8"/>
      <c r="DC665" s="8"/>
      <c r="DD665" s="8"/>
    </row>
    <row r="666" spans="3:108" x14ac:dyDescent="0.2">
      <c r="C666" s="43"/>
      <c r="D666" s="43"/>
      <c r="E666" s="43"/>
      <c r="F666" s="44"/>
      <c r="H666" s="8"/>
      <c r="I666" s="8"/>
      <c r="J666" s="8"/>
      <c r="K666" s="51"/>
      <c r="L666" s="21"/>
      <c r="M666" s="8"/>
      <c r="N666" s="44"/>
      <c r="O666" s="44"/>
      <c r="P666" s="8"/>
      <c r="Q666" s="8"/>
      <c r="R666" s="8"/>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c r="AV666" s="8"/>
      <c r="AW666" s="8"/>
      <c r="AX666" s="8"/>
      <c r="AY666" s="8"/>
      <c r="AZ666" s="8"/>
      <c r="BA666" s="8"/>
      <c r="BB666" s="8"/>
      <c r="BC666" s="8"/>
      <c r="BD666" s="8"/>
      <c r="BE666" s="8"/>
      <c r="BF666" s="8"/>
      <c r="BG666" s="8"/>
      <c r="BH666" s="8"/>
      <c r="BI666" s="8"/>
      <c r="BJ666" s="8"/>
      <c r="BK666" s="8"/>
      <c r="BL666" s="8"/>
      <c r="BM666" s="8"/>
      <c r="BN666" s="8"/>
      <c r="BO666" s="8"/>
      <c r="BP666" s="8"/>
      <c r="BQ666" s="8"/>
      <c r="BR666" s="8"/>
      <c r="BS666" s="8"/>
      <c r="BT666" s="8"/>
      <c r="BU666" s="8"/>
      <c r="BV666" s="8"/>
      <c r="BW666" s="8"/>
      <c r="BX666" s="8"/>
      <c r="BY666" s="8"/>
      <c r="BZ666" s="8"/>
      <c r="CA666" s="8"/>
      <c r="CB666" s="8"/>
      <c r="CC666" s="8"/>
      <c r="CD666" s="8"/>
      <c r="CE666" s="8"/>
      <c r="CF666" s="8"/>
      <c r="CG666" s="8"/>
      <c r="CH666" s="8"/>
      <c r="CI666" s="8"/>
      <c r="CJ666" s="8"/>
      <c r="CK666" s="8"/>
      <c r="CL666" s="8"/>
      <c r="CM666" s="8"/>
      <c r="CN666" s="8"/>
      <c r="CO666" s="8"/>
      <c r="CP666" s="8"/>
      <c r="CQ666" s="8"/>
      <c r="CR666" s="8"/>
      <c r="CS666" s="8"/>
      <c r="CT666" s="8"/>
      <c r="CU666" s="8"/>
      <c r="CV666" s="8"/>
      <c r="CW666" s="8"/>
      <c r="CX666" s="8"/>
      <c r="CY666" s="8"/>
      <c r="CZ666" s="8"/>
      <c r="DA666" s="8"/>
      <c r="DB666" s="8"/>
      <c r="DC666" s="8"/>
      <c r="DD666" s="8"/>
    </row>
    <row r="667" spans="3:108" x14ac:dyDescent="0.2">
      <c r="C667" s="43"/>
      <c r="D667" s="43"/>
      <c r="E667" s="43"/>
      <c r="F667" s="44"/>
      <c r="H667" s="8"/>
      <c r="I667" s="8"/>
      <c r="J667" s="8"/>
      <c r="K667" s="51"/>
      <c r="L667" s="21"/>
      <c r="M667" s="8"/>
      <c r="N667" s="44"/>
      <c r="O667" s="44"/>
      <c r="P667" s="8"/>
      <c r="Q667" s="8"/>
      <c r="R667" s="8"/>
      <c r="S667" s="8"/>
      <c r="T667" s="8"/>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c r="AU667" s="8"/>
      <c r="AV667" s="8"/>
      <c r="AW667" s="8"/>
      <c r="AX667" s="8"/>
      <c r="AY667" s="8"/>
      <c r="AZ667" s="8"/>
      <c r="BA667" s="8"/>
      <c r="BB667" s="8"/>
      <c r="BC667" s="8"/>
      <c r="BD667" s="8"/>
      <c r="BE667" s="8"/>
      <c r="BF667" s="8"/>
      <c r="BG667" s="8"/>
      <c r="BH667" s="8"/>
      <c r="BI667" s="8"/>
      <c r="BJ667" s="8"/>
      <c r="BK667" s="8"/>
      <c r="BL667" s="8"/>
      <c r="BM667" s="8"/>
      <c r="BN667" s="8"/>
      <c r="BO667" s="8"/>
      <c r="BP667" s="8"/>
      <c r="BQ667" s="8"/>
      <c r="BR667" s="8"/>
      <c r="BS667" s="8"/>
      <c r="BT667" s="8"/>
      <c r="BU667" s="8"/>
      <c r="BV667" s="8"/>
      <c r="BW667" s="8"/>
      <c r="BX667" s="8"/>
      <c r="BY667" s="8"/>
      <c r="BZ667" s="8"/>
      <c r="CA667" s="8"/>
      <c r="CB667" s="8"/>
      <c r="CC667" s="8"/>
      <c r="CD667" s="8"/>
      <c r="CE667" s="8"/>
      <c r="CF667" s="8"/>
      <c r="CG667" s="8"/>
      <c r="CH667" s="8"/>
      <c r="CI667" s="8"/>
      <c r="CJ667" s="8"/>
      <c r="CK667" s="8"/>
      <c r="CL667" s="8"/>
      <c r="CM667" s="8"/>
      <c r="CN667" s="8"/>
      <c r="CO667" s="8"/>
      <c r="CP667" s="8"/>
      <c r="CQ667" s="8"/>
      <c r="CR667" s="8"/>
      <c r="CS667" s="8"/>
      <c r="CT667" s="8"/>
      <c r="CU667" s="8"/>
      <c r="CV667" s="8"/>
      <c r="CW667" s="8"/>
      <c r="CX667" s="8"/>
      <c r="CY667" s="8"/>
      <c r="CZ667" s="8"/>
      <c r="DA667" s="8"/>
      <c r="DB667" s="8"/>
      <c r="DC667" s="8"/>
      <c r="DD667" s="8"/>
    </row>
    <row r="668" spans="3:108" x14ac:dyDescent="0.2">
      <c r="C668" s="43"/>
      <c r="D668" s="43"/>
      <c r="E668" s="43"/>
      <c r="F668" s="44"/>
      <c r="H668" s="8"/>
      <c r="I668" s="8"/>
      <c r="J668" s="8"/>
      <c r="K668" s="51"/>
      <c r="L668" s="21"/>
      <c r="M668" s="8"/>
      <c r="N668" s="44"/>
      <c r="O668" s="44"/>
      <c r="P668" s="8"/>
      <c r="Q668" s="8"/>
      <c r="R668" s="8"/>
      <c r="S668" s="8"/>
      <c r="T668" s="8"/>
      <c r="U668" s="8"/>
      <c r="V668" s="8"/>
      <c r="W668" s="8"/>
      <c r="X668" s="8"/>
      <c r="Y668" s="8"/>
      <c r="Z668" s="8"/>
      <c r="AA668" s="8"/>
      <c r="AB668" s="8"/>
      <c r="AC668" s="8"/>
      <c r="AD668" s="8"/>
      <c r="AE668" s="8"/>
      <c r="AF668" s="8"/>
      <c r="AG668" s="8"/>
      <c r="AH668" s="8"/>
      <c r="AI668" s="8"/>
      <c r="AJ668" s="8"/>
      <c r="AK668" s="8"/>
      <c r="AL668" s="8"/>
      <c r="AM668" s="8"/>
      <c r="AN668" s="8"/>
      <c r="AO668" s="8"/>
      <c r="AP668" s="8"/>
      <c r="AQ668" s="8"/>
      <c r="AR668" s="8"/>
      <c r="AS668" s="8"/>
      <c r="AT668" s="8"/>
      <c r="AU668" s="8"/>
      <c r="AV668" s="8"/>
      <c r="AW668" s="8"/>
      <c r="AX668" s="8"/>
      <c r="AY668" s="8"/>
      <c r="AZ668" s="8"/>
      <c r="BA668" s="8"/>
      <c r="BB668" s="8"/>
      <c r="BC668" s="8"/>
      <c r="BD668" s="8"/>
      <c r="BE668" s="8"/>
      <c r="BF668" s="8"/>
      <c r="BG668" s="8"/>
      <c r="BH668" s="8"/>
      <c r="BI668" s="8"/>
      <c r="BJ668" s="8"/>
      <c r="BK668" s="8"/>
      <c r="BL668" s="8"/>
      <c r="BM668" s="8"/>
      <c r="BN668" s="8"/>
      <c r="BO668" s="8"/>
      <c r="BP668" s="8"/>
      <c r="BQ668" s="8"/>
      <c r="BR668" s="8"/>
      <c r="BS668" s="8"/>
      <c r="BT668" s="8"/>
      <c r="BU668" s="8"/>
      <c r="BV668" s="8"/>
      <c r="BW668" s="8"/>
      <c r="BX668" s="8"/>
      <c r="BY668" s="8"/>
      <c r="BZ668" s="8"/>
      <c r="CA668" s="8"/>
      <c r="CB668" s="8"/>
      <c r="CC668" s="8"/>
      <c r="CD668" s="8"/>
      <c r="CE668" s="8"/>
      <c r="CF668" s="8"/>
      <c r="CG668" s="8"/>
      <c r="CH668" s="8"/>
      <c r="CI668" s="8"/>
      <c r="CJ668" s="8"/>
      <c r="CK668" s="8"/>
      <c r="CL668" s="8"/>
      <c r="CM668" s="8"/>
      <c r="CN668" s="8"/>
      <c r="CO668" s="8"/>
      <c r="CP668" s="8"/>
      <c r="CQ668" s="8"/>
      <c r="CR668" s="8"/>
      <c r="CS668" s="8"/>
      <c r="CT668" s="8"/>
      <c r="CU668" s="8"/>
      <c r="CV668" s="8"/>
      <c r="CW668" s="8"/>
      <c r="CX668" s="8"/>
      <c r="CY668" s="8"/>
      <c r="CZ668" s="8"/>
      <c r="DA668" s="8"/>
      <c r="DB668" s="8"/>
      <c r="DC668" s="8"/>
      <c r="DD668" s="8"/>
    </row>
    <row r="669" spans="3:108" x14ac:dyDescent="0.2">
      <c r="C669" s="43"/>
      <c r="D669" s="43"/>
      <c r="E669" s="43"/>
      <c r="F669" s="44"/>
      <c r="H669" s="8"/>
      <c r="I669" s="8"/>
      <c r="J669" s="8"/>
      <c r="K669" s="51"/>
      <c r="L669" s="21"/>
      <c r="M669" s="8"/>
      <c r="N669" s="44"/>
      <c r="O669" s="44"/>
      <c r="P669" s="8"/>
      <c r="Q669" s="8"/>
      <c r="R669" s="8"/>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c r="AV669" s="8"/>
      <c r="AW669" s="8"/>
      <c r="AX669" s="8"/>
      <c r="AY669" s="8"/>
      <c r="AZ669" s="8"/>
      <c r="BA669" s="8"/>
      <c r="BB669" s="8"/>
      <c r="BC669" s="8"/>
      <c r="BD669" s="8"/>
      <c r="BE669" s="8"/>
      <c r="BF669" s="8"/>
      <c r="BG669" s="8"/>
      <c r="BH669" s="8"/>
      <c r="BI669" s="8"/>
      <c r="BJ669" s="8"/>
      <c r="BK669" s="8"/>
      <c r="BL669" s="8"/>
      <c r="BM669" s="8"/>
      <c r="BN669" s="8"/>
      <c r="BO669" s="8"/>
      <c r="BP669" s="8"/>
      <c r="BQ669" s="8"/>
      <c r="BR669" s="8"/>
      <c r="BS669" s="8"/>
      <c r="BT669" s="8"/>
      <c r="BU669" s="8"/>
      <c r="BV669" s="8"/>
      <c r="BW669" s="8"/>
      <c r="BX669" s="8"/>
      <c r="BY669" s="8"/>
      <c r="BZ669" s="8"/>
      <c r="CA669" s="8"/>
      <c r="CB669" s="8"/>
      <c r="CC669" s="8"/>
      <c r="CD669" s="8"/>
      <c r="CE669" s="8"/>
      <c r="CF669" s="8"/>
      <c r="CG669" s="8"/>
      <c r="CH669" s="8"/>
      <c r="CI669" s="8"/>
      <c r="CJ669" s="8"/>
      <c r="CK669" s="8"/>
      <c r="CL669" s="8"/>
      <c r="CM669" s="8"/>
      <c r="CN669" s="8"/>
      <c r="CO669" s="8"/>
      <c r="CP669" s="8"/>
      <c r="CQ669" s="8"/>
      <c r="CR669" s="8"/>
      <c r="CS669" s="8"/>
      <c r="CT669" s="8"/>
      <c r="CU669" s="8"/>
      <c r="CV669" s="8"/>
      <c r="CW669" s="8"/>
      <c r="CX669" s="8"/>
      <c r="CY669" s="8"/>
      <c r="CZ669" s="8"/>
      <c r="DA669" s="8"/>
      <c r="DB669" s="8"/>
      <c r="DC669" s="8"/>
      <c r="DD669" s="8"/>
    </row>
    <row r="670" spans="3:108" x14ac:dyDescent="0.2">
      <c r="C670" s="43"/>
      <c r="D670" s="43"/>
      <c r="E670" s="43"/>
      <c r="F670" s="44"/>
      <c r="H670" s="8"/>
      <c r="I670" s="8"/>
      <c r="J670" s="8"/>
      <c r="K670" s="51"/>
      <c r="L670" s="21"/>
      <c r="M670" s="8"/>
      <c r="N670" s="44"/>
      <c r="O670" s="44"/>
      <c r="P670" s="8"/>
      <c r="Q670" s="8"/>
      <c r="R670" s="8"/>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c r="AU670" s="8"/>
      <c r="AV670" s="8"/>
      <c r="AW670" s="8"/>
      <c r="AX670" s="8"/>
      <c r="AY670" s="8"/>
      <c r="AZ670" s="8"/>
      <c r="BA670" s="8"/>
      <c r="BB670" s="8"/>
      <c r="BC670" s="8"/>
      <c r="BD670" s="8"/>
      <c r="BE670" s="8"/>
      <c r="BF670" s="8"/>
      <c r="BG670" s="8"/>
      <c r="BH670" s="8"/>
      <c r="BI670" s="8"/>
      <c r="BJ670" s="8"/>
      <c r="BK670" s="8"/>
      <c r="BL670" s="8"/>
      <c r="BM670" s="8"/>
      <c r="BN670" s="8"/>
      <c r="BO670" s="8"/>
      <c r="BP670" s="8"/>
      <c r="BQ670" s="8"/>
      <c r="BR670" s="8"/>
      <c r="BS670" s="8"/>
      <c r="BT670" s="8"/>
      <c r="BU670" s="8"/>
      <c r="BV670" s="8"/>
      <c r="BW670" s="8"/>
      <c r="BX670" s="8"/>
      <c r="BY670" s="8"/>
      <c r="BZ670" s="8"/>
      <c r="CA670" s="8"/>
      <c r="CB670" s="8"/>
      <c r="CC670" s="8"/>
      <c r="CD670" s="8"/>
      <c r="CE670" s="8"/>
      <c r="CF670" s="8"/>
      <c r="CG670" s="8"/>
      <c r="CH670" s="8"/>
      <c r="CI670" s="8"/>
      <c r="CJ670" s="8"/>
      <c r="CK670" s="8"/>
      <c r="CL670" s="8"/>
      <c r="CM670" s="8"/>
      <c r="CN670" s="8"/>
      <c r="CO670" s="8"/>
      <c r="CP670" s="8"/>
      <c r="CQ670" s="8"/>
      <c r="CR670" s="8"/>
      <c r="CS670" s="8"/>
      <c r="CT670" s="8"/>
      <c r="CU670" s="8"/>
      <c r="CV670" s="8"/>
      <c r="CW670" s="8"/>
      <c r="CX670" s="8"/>
      <c r="CY670" s="8"/>
      <c r="CZ670" s="8"/>
      <c r="DA670" s="8"/>
      <c r="DB670" s="8"/>
      <c r="DC670" s="8"/>
      <c r="DD670" s="8"/>
    </row>
    <row r="671" spans="3:108" x14ac:dyDescent="0.2">
      <c r="C671" s="43"/>
      <c r="D671" s="43"/>
      <c r="E671" s="43"/>
      <c r="F671" s="44"/>
      <c r="H671" s="8"/>
      <c r="I671" s="8"/>
      <c r="J671" s="8"/>
      <c r="K671" s="51"/>
      <c r="L671" s="21"/>
      <c r="M671" s="8"/>
      <c r="N671" s="44"/>
      <c r="O671" s="44"/>
      <c r="P671" s="8"/>
      <c r="Q671" s="8"/>
      <c r="R671" s="8"/>
      <c r="S671" s="8"/>
      <c r="T671" s="8"/>
      <c r="U671" s="8"/>
      <c r="V671" s="8"/>
      <c r="W671" s="8"/>
      <c r="X671" s="8"/>
      <c r="Y671" s="8"/>
      <c r="Z671" s="8"/>
      <c r="AA671" s="8"/>
      <c r="AB671" s="8"/>
      <c r="AC671" s="8"/>
      <c r="AD671" s="8"/>
      <c r="AE671" s="8"/>
      <c r="AF671" s="8"/>
      <c r="AG671" s="8"/>
      <c r="AH671" s="8"/>
      <c r="AI671" s="8"/>
      <c r="AJ671" s="8"/>
      <c r="AK671" s="8"/>
      <c r="AL671" s="8"/>
      <c r="AM671" s="8"/>
      <c r="AN671" s="8"/>
      <c r="AO671" s="8"/>
      <c r="AP671" s="8"/>
      <c r="AQ671" s="8"/>
      <c r="AR671" s="8"/>
      <c r="AS671" s="8"/>
      <c r="AT671" s="8"/>
      <c r="AU671" s="8"/>
      <c r="AV671" s="8"/>
      <c r="AW671" s="8"/>
      <c r="AX671" s="8"/>
      <c r="AY671" s="8"/>
      <c r="AZ671" s="8"/>
      <c r="BA671" s="8"/>
      <c r="BB671" s="8"/>
      <c r="BC671" s="8"/>
      <c r="BD671" s="8"/>
      <c r="BE671" s="8"/>
      <c r="BF671" s="8"/>
      <c r="BG671" s="8"/>
      <c r="BH671" s="8"/>
      <c r="BI671" s="8"/>
      <c r="BJ671" s="8"/>
      <c r="BK671" s="8"/>
      <c r="BL671" s="8"/>
      <c r="BM671" s="8"/>
      <c r="BN671" s="8"/>
      <c r="BO671" s="8"/>
      <c r="BP671" s="8"/>
      <c r="BQ671" s="8"/>
      <c r="BR671" s="8"/>
      <c r="BS671" s="8"/>
      <c r="BT671" s="8"/>
      <c r="BU671" s="8"/>
      <c r="BV671" s="8"/>
      <c r="BW671" s="8"/>
      <c r="BX671" s="8"/>
      <c r="BY671" s="8"/>
      <c r="BZ671" s="8"/>
      <c r="CA671" s="8"/>
      <c r="CB671" s="8"/>
      <c r="CC671" s="8"/>
      <c r="CD671" s="8"/>
      <c r="CE671" s="8"/>
      <c r="CF671" s="8"/>
      <c r="CG671" s="8"/>
      <c r="CH671" s="8"/>
      <c r="CI671" s="8"/>
      <c r="CJ671" s="8"/>
      <c r="CK671" s="8"/>
      <c r="CL671" s="8"/>
      <c r="CM671" s="8"/>
      <c r="CN671" s="8"/>
      <c r="CO671" s="8"/>
      <c r="CP671" s="8"/>
      <c r="CQ671" s="8"/>
      <c r="CR671" s="8"/>
      <c r="CS671" s="8"/>
      <c r="CT671" s="8"/>
      <c r="CU671" s="8"/>
      <c r="CV671" s="8"/>
      <c r="CW671" s="8"/>
      <c r="CX671" s="8"/>
      <c r="CY671" s="8"/>
      <c r="CZ671" s="8"/>
      <c r="DA671" s="8"/>
      <c r="DB671" s="8"/>
      <c r="DC671" s="8"/>
      <c r="DD671" s="8"/>
    </row>
    <row r="672" spans="3:108" x14ac:dyDescent="0.2">
      <c r="C672" s="43"/>
      <c r="D672" s="43"/>
      <c r="E672" s="43"/>
      <c r="F672" s="44"/>
      <c r="H672" s="8"/>
      <c r="I672" s="8"/>
      <c r="J672" s="8"/>
      <c r="K672" s="51"/>
      <c r="L672" s="21"/>
      <c r="M672" s="8"/>
      <c r="N672" s="44"/>
      <c r="O672" s="44"/>
      <c r="P672" s="8"/>
      <c r="Q672" s="8"/>
      <c r="R672" s="8"/>
      <c r="S672" s="8"/>
      <c r="T672" s="8"/>
      <c r="U672" s="8"/>
      <c r="V672" s="8"/>
      <c r="W672" s="8"/>
      <c r="X672" s="8"/>
      <c r="Y672" s="8"/>
      <c r="Z672" s="8"/>
      <c r="AA672" s="8"/>
      <c r="AB672" s="8"/>
      <c r="AC672" s="8"/>
      <c r="AD672" s="8"/>
      <c r="AE672" s="8"/>
      <c r="AF672" s="8"/>
      <c r="AG672" s="8"/>
      <c r="AH672" s="8"/>
      <c r="AI672" s="8"/>
      <c r="AJ672" s="8"/>
      <c r="AK672" s="8"/>
      <c r="AL672" s="8"/>
      <c r="AM672" s="8"/>
      <c r="AN672" s="8"/>
      <c r="AO672" s="8"/>
      <c r="AP672" s="8"/>
      <c r="AQ672" s="8"/>
      <c r="AR672" s="8"/>
      <c r="AS672" s="8"/>
      <c r="AT672" s="8"/>
      <c r="AU672" s="8"/>
      <c r="AV672" s="8"/>
      <c r="AW672" s="8"/>
      <c r="AX672" s="8"/>
      <c r="AY672" s="8"/>
      <c r="AZ672" s="8"/>
      <c r="BA672" s="8"/>
      <c r="BB672" s="8"/>
      <c r="BC672" s="8"/>
      <c r="BD672" s="8"/>
      <c r="BE672" s="8"/>
      <c r="BF672" s="8"/>
      <c r="BG672" s="8"/>
      <c r="BH672" s="8"/>
      <c r="BI672" s="8"/>
      <c r="BJ672" s="8"/>
      <c r="BK672" s="8"/>
      <c r="BL672" s="8"/>
      <c r="BM672" s="8"/>
      <c r="BN672" s="8"/>
      <c r="BO672" s="8"/>
      <c r="BP672" s="8"/>
      <c r="BQ672" s="8"/>
      <c r="BR672" s="8"/>
      <c r="BS672" s="8"/>
      <c r="BT672" s="8"/>
      <c r="BU672" s="8"/>
      <c r="BV672" s="8"/>
      <c r="BW672" s="8"/>
      <c r="BX672" s="8"/>
      <c r="BY672" s="8"/>
      <c r="BZ672" s="8"/>
      <c r="CA672" s="8"/>
      <c r="CB672" s="8"/>
      <c r="CC672" s="8"/>
      <c r="CD672" s="8"/>
      <c r="CE672" s="8"/>
      <c r="CF672" s="8"/>
      <c r="CG672" s="8"/>
      <c r="CH672" s="8"/>
      <c r="CI672" s="8"/>
      <c r="CJ672" s="8"/>
      <c r="CK672" s="8"/>
      <c r="CL672" s="8"/>
      <c r="CM672" s="8"/>
      <c r="CN672" s="8"/>
      <c r="CO672" s="8"/>
      <c r="CP672" s="8"/>
      <c r="CQ672" s="8"/>
      <c r="CR672" s="8"/>
      <c r="CS672" s="8"/>
      <c r="CT672" s="8"/>
      <c r="CU672" s="8"/>
      <c r="CV672" s="8"/>
      <c r="CW672" s="8"/>
      <c r="CX672" s="8"/>
      <c r="CY672" s="8"/>
      <c r="CZ672" s="8"/>
      <c r="DA672" s="8"/>
      <c r="DB672" s="8"/>
      <c r="DC672" s="8"/>
      <c r="DD672" s="8"/>
    </row>
    <row r="673" spans="3:108" x14ac:dyDescent="0.2">
      <c r="C673" s="43"/>
      <c r="D673" s="43"/>
      <c r="E673" s="43"/>
      <c r="F673" s="44"/>
      <c r="H673" s="8"/>
      <c r="I673" s="8"/>
      <c r="J673" s="8"/>
      <c r="K673" s="51"/>
      <c r="L673" s="21"/>
      <c r="M673" s="8"/>
      <c r="N673" s="44"/>
      <c r="O673" s="44"/>
      <c r="P673" s="8"/>
      <c r="Q673" s="8"/>
      <c r="R673" s="8"/>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c r="AV673" s="8"/>
      <c r="AW673" s="8"/>
      <c r="AX673" s="8"/>
      <c r="AY673" s="8"/>
      <c r="AZ673" s="8"/>
      <c r="BA673" s="8"/>
      <c r="BB673" s="8"/>
      <c r="BC673" s="8"/>
      <c r="BD673" s="8"/>
      <c r="BE673" s="8"/>
      <c r="BF673" s="8"/>
      <c r="BG673" s="8"/>
      <c r="BH673" s="8"/>
      <c r="BI673" s="8"/>
      <c r="BJ673" s="8"/>
      <c r="BK673" s="8"/>
      <c r="BL673" s="8"/>
      <c r="BM673" s="8"/>
      <c r="BN673" s="8"/>
      <c r="BO673" s="8"/>
      <c r="BP673" s="8"/>
      <c r="BQ673" s="8"/>
      <c r="BR673" s="8"/>
      <c r="BS673" s="8"/>
      <c r="BT673" s="8"/>
      <c r="BU673" s="8"/>
      <c r="BV673" s="8"/>
      <c r="BW673" s="8"/>
      <c r="BX673" s="8"/>
      <c r="BY673" s="8"/>
      <c r="BZ673" s="8"/>
      <c r="CA673" s="8"/>
      <c r="CB673" s="8"/>
      <c r="CC673" s="8"/>
      <c r="CD673" s="8"/>
      <c r="CE673" s="8"/>
      <c r="CF673" s="8"/>
      <c r="CG673" s="8"/>
      <c r="CH673" s="8"/>
      <c r="CI673" s="8"/>
      <c r="CJ673" s="8"/>
      <c r="CK673" s="8"/>
      <c r="CL673" s="8"/>
      <c r="CM673" s="8"/>
      <c r="CN673" s="8"/>
      <c r="CO673" s="8"/>
      <c r="CP673" s="8"/>
      <c r="CQ673" s="8"/>
      <c r="CR673" s="8"/>
      <c r="CS673" s="8"/>
      <c r="CT673" s="8"/>
      <c r="CU673" s="8"/>
      <c r="CV673" s="8"/>
      <c r="CW673" s="8"/>
      <c r="CX673" s="8"/>
      <c r="CY673" s="8"/>
      <c r="CZ673" s="8"/>
      <c r="DA673" s="8"/>
      <c r="DB673" s="8"/>
      <c r="DC673" s="8"/>
      <c r="DD673" s="8"/>
    </row>
    <row r="674" spans="3:108" x14ac:dyDescent="0.2">
      <c r="C674" s="43"/>
      <c r="D674" s="43"/>
      <c r="E674" s="43"/>
      <c r="F674" s="44"/>
      <c r="H674" s="8"/>
      <c r="I674" s="8"/>
      <c r="J674" s="8"/>
      <c r="K674" s="51"/>
      <c r="L674" s="21"/>
      <c r="M674" s="8"/>
      <c r="N674" s="44"/>
      <c r="O674" s="44"/>
      <c r="P674" s="8"/>
      <c r="Q674" s="8"/>
      <c r="R674" s="8"/>
      <c r="S674" s="8"/>
      <c r="T674" s="8"/>
      <c r="U674" s="8"/>
      <c r="V674" s="8"/>
      <c r="W674" s="8"/>
      <c r="X674" s="8"/>
      <c r="Y674" s="8"/>
      <c r="Z674" s="8"/>
      <c r="AA674" s="8"/>
      <c r="AB674" s="8"/>
      <c r="AC674" s="8"/>
      <c r="AD674" s="8"/>
      <c r="AE674" s="8"/>
      <c r="AF674" s="8"/>
      <c r="AG674" s="8"/>
      <c r="AH674" s="8"/>
      <c r="AI674" s="8"/>
      <c r="AJ674" s="8"/>
      <c r="AK674" s="8"/>
      <c r="AL674" s="8"/>
      <c r="AM674" s="8"/>
      <c r="AN674" s="8"/>
      <c r="AO674" s="8"/>
      <c r="AP674" s="8"/>
      <c r="AQ674" s="8"/>
      <c r="AR674" s="8"/>
      <c r="AS674" s="8"/>
      <c r="AT674" s="8"/>
      <c r="AU674" s="8"/>
      <c r="AV674" s="8"/>
      <c r="AW674" s="8"/>
      <c r="AX674" s="8"/>
      <c r="AY674" s="8"/>
      <c r="AZ674" s="8"/>
      <c r="BA674" s="8"/>
      <c r="BB674" s="8"/>
      <c r="BC674" s="8"/>
      <c r="BD674" s="8"/>
      <c r="BE674" s="8"/>
      <c r="BF674" s="8"/>
      <c r="BG674" s="8"/>
      <c r="BH674" s="8"/>
      <c r="BI674" s="8"/>
      <c r="BJ674" s="8"/>
      <c r="BK674" s="8"/>
      <c r="BL674" s="8"/>
      <c r="BM674" s="8"/>
      <c r="BN674" s="8"/>
      <c r="BO674" s="8"/>
      <c r="BP674" s="8"/>
      <c r="BQ674" s="8"/>
      <c r="BR674" s="8"/>
      <c r="BS674" s="8"/>
      <c r="BT674" s="8"/>
      <c r="BU674" s="8"/>
      <c r="BV674" s="8"/>
      <c r="BW674" s="8"/>
      <c r="BX674" s="8"/>
      <c r="BY674" s="8"/>
      <c r="BZ674" s="8"/>
      <c r="CA674" s="8"/>
      <c r="CB674" s="8"/>
      <c r="CC674" s="8"/>
      <c r="CD674" s="8"/>
      <c r="CE674" s="8"/>
      <c r="CF674" s="8"/>
      <c r="CG674" s="8"/>
      <c r="CH674" s="8"/>
      <c r="CI674" s="8"/>
      <c r="CJ674" s="8"/>
      <c r="CK674" s="8"/>
      <c r="CL674" s="8"/>
      <c r="CM674" s="8"/>
      <c r="CN674" s="8"/>
      <c r="CO674" s="8"/>
      <c r="CP674" s="8"/>
      <c r="CQ674" s="8"/>
      <c r="CR674" s="8"/>
      <c r="CS674" s="8"/>
      <c r="CT674" s="8"/>
      <c r="CU674" s="8"/>
      <c r="CV674" s="8"/>
      <c r="CW674" s="8"/>
      <c r="CX674" s="8"/>
      <c r="CY674" s="8"/>
      <c r="CZ674" s="8"/>
      <c r="DA674" s="8"/>
      <c r="DB674" s="8"/>
      <c r="DC674" s="8"/>
      <c r="DD674" s="8"/>
    </row>
    <row r="675" spans="3:108" x14ac:dyDescent="0.2">
      <c r="C675" s="43"/>
      <c r="D675" s="43"/>
      <c r="E675" s="43"/>
      <c r="F675" s="44"/>
      <c r="H675" s="8"/>
      <c r="I675" s="8"/>
      <c r="J675" s="8"/>
      <c r="K675" s="51"/>
      <c r="L675" s="21"/>
      <c r="M675" s="8"/>
      <c r="N675" s="44"/>
      <c r="O675" s="44"/>
      <c r="P675" s="8"/>
      <c r="Q675" s="8"/>
      <c r="R675" s="8"/>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c r="AU675" s="8"/>
      <c r="AV675" s="8"/>
      <c r="AW675" s="8"/>
      <c r="AX675" s="8"/>
      <c r="AY675" s="8"/>
      <c r="AZ675" s="8"/>
      <c r="BA675" s="8"/>
      <c r="BB675" s="8"/>
      <c r="BC675" s="8"/>
      <c r="BD675" s="8"/>
      <c r="BE675" s="8"/>
      <c r="BF675" s="8"/>
      <c r="BG675" s="8"/>
      <c r="BH675" s="8"/>
      <c r="BI675" s="8"/>
      <c r="BJ675" s="8"/>
      <c r="BK675" s="8"/>
      <c r="BL675" s="8"/>
      <c r="BM675" s="8"/>
      <c r="BN675" s="8"/>
      <c r="BO675" s="8"/>
      <c r="BP675" s="8"/>
      <c r="BQ675" s="8"/>
      <c r="BR675" s="8"/>
      <c r="BS675" s="8"/>
      <c r="BT675" s="8"/>
      <c r="BU675" s="8"/>
      <c r="BV675" s="8"/>
      <c r="BW675" s="8"/>
      <c r="BX675" s="8"/>
      <c r="BY675" s="8"/>
      <c r="BZ675" s="8"/>
      <c r="CA675" s="8"/>
      <c r="CB675" s="8"/>
      <c r="CC675" s="8"/>
      <c r="CD675" s="8"/>
      <c r="CE675" s="8"/>
      <c r="CF675" s="8"/>
      <c r="CG675" s="8"/>
      <c r="CH675" s="8"/>
      <c r="CI675" s="8"/>
      <c r="CJ675" s="8"/>
      <c r="CK675" s="8"/>
      <c r="CL675" s="8"/>
      <c r="CM675" s="8"/>
      <c r="CN675" s="8"/>
      <c r="CO675" s="8"/>
      <c r="CP675" s="8"/>
      <c r="CQ675" s="8"/>
      <c r="CR675" s="8"/>
      <c r="CS675" s="8"/>
      <c r="CT675" s="8"/>
      <c r="CU675" s="8"/>
      <c r="CV675" s="8"/>
      <c r="CW675" s="8"/>
      <c r="CX675" s="8"/>
      <c r="CY675" s="8"/>
      <c r="CZ675" s="8"/>
      <c r="DA675" s="8"/>
      <c r="DB675" s="8"/>
      <c r="DC675" s="8"/>
      <c r="DD675" s="8"/>
    </row>
    <row r="676" spans="3:108" x14ac:dyDescent="0.2">
      <c r="C676" s="43"/>
      <c r="D676" s="43"/>
      <c r="E676" s="43"/>
      <c r="F676" s="44"/>
      <c r="H676" s="8"/>
      <c r="I676" s="8"/>
      <c r="J676" s="8"/>
      <c r="K676" s="51"/>
      <c r="L676" s="21"/>
      <c r="M676" s="8"/>
      <c r="N676" s="44"/>
      <c r="O676" s="44"/>
      <c r="P676" s="8"/>
      <c r="Q676" s="8"/>
      <c r="R676" s="8"/>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c r="AU676" s="8"/>
      <c r="AV676" s="8"/>
      <c r="AW676" s="8"/>
      <c r="AX676" s="8"/>
      <c r="AY676" s="8"/>
      <c r="AZ676" s="8"/>
      <c r="BA676" s="8"/>
      <c r="BB676" s="8"/>
      <c r="BC676" s="8"/>
      <c r="BD676" s="8"/>
      <c r="BE676" s="8"/>
      <c r="BF676" s="8"/>
      <c r="BG676" s="8"/>
      <c r="BH676" s="8"/>
      <c r="BI676" s="8"/>
      <c r="BJ676" s="8"/>
      <c r="BK676" s="8"/>
      <c r="BL676" s="8"/>
      <c r="BM676" s="8"/>
      <c r="BN676" s="8"/>
      <c r="BO676" s="8"/>
      <c r="BP676" s="8"/>
      <c r="BQ676" s="8"/>
      <c r="BR676" s="8"/>
      <c r="BS676" s="8"/>
      <c r="BT676" s="8"/>
      <c r="BU676" s="8"/>
      <c r="BV676" s="8"/>
      <c r="BW676" s="8"/>
      <c r="BX676" s="8"/>
      <c r="BY676" s="8"/>
      <c r="BZ676" s="8"/>
      <c r="CA676" s="8"/>
      <c r="CB676" s="8"/>
      <c r="CC676" s="8"/>
      <c r="CD676" s="8"/>
      <c r="CE676" s="8"/>
      <c r="CF676" s="8"/>
      <c r="CG676" s="8"/>
      <c r="CH676" s="8"/>
      <c r="CI676" s="8"/>
      <c r="CJ676" s="8"/>
      <c r="CK676" s="8"/>
      <c r="CL676" s="8"/>
      <c r="CM676" s="8"/>
      <c r="CN676" s="8"/>
      <c r="CO676" s="8"/>
      <c r="CP676" s="8"/>
      <c r="CQ676" s="8"/>
      <c r="CR676" s="8"/>
      <c r="CS676" s="8"/>
      <c r="CT676" s="8"/>
      <c r="CU676" s="8"/>
      <c r="CV676" s="8"/>
      <c r="CW676" s="8"/>
      <c r="CX676" s="8"/>
      <c r="CY676" s="8"/>
      <c r="CZ676" s="8"/>
      <c r="DA676" s="8"/>
      <c r="DB676" s="8"/>
      <c r="DC676" s="8"/>
      <c r="DD676" s="8"/>
    </row>
    <row r="677" spans="3:108" x14ac:dyDescent="0.2">
      <c r="C677" s="43"/>
      <c r="D677" s="43"/>
      <c r="E677" s="43"/>
      <c r="F677" s="44"/>
      <c r="H677" s="8"/>
      <c r="I677" s="8"/>
      <c r="J677" s="8"/>
      <c r="K677" s="51"/>
      <c r="L677" s="21"/>
      <c r="M677" s="8"/>
      <c r="N677" s="44"/>
      <c r="O677" s="44"/>
      <c r="P677" s="8"/>
      <c r="Q677" s="8"/>
      <c r="R677" s="8"/>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c r="AU677" s="8"/>
      <c r="AV677" s="8"/>
      <c r="AW677" s="8"/>
      <c r="AX677" s="8"/>
      <c r="AY677" s="8"/>
      <c r="AZ677" s="8"/>
      <c r="BA677" s="8"/>
      <c r="BB677" s="8"/>
      <c r="BC677" s="8"/>
      <c r="BD677" s="8"/>
      <c r="BE677" s="8"/>
      <c r="BF677" s="8"/>
      <c r="BG677" s="8"/>
      <c r="BH677" s="8"/>
      <c r="BI677" s="8"/>
      <c r="BJ677" s="8"/>
      <c r="BK677" s="8"/>
      <c r="BL677" s="8"/>
      <c r="BM677" s="8"/>
      <c r="BN677" s="8"/>
      <c r="BO677" s="8"/>
      <c r="BP677" s="8"/>
      <c r="BQ677" s="8"/>
      <c r="BR677" s="8"/>
      <c r="BS677" s="8"/>
      <c r="BT677" s="8"/>
      <c r="BU677" s="8"/>
      <c r="BV677" s="8"/>
      <c r="BW677" s="8"/>
      <c r="BX677" s="8"/>
      <c r="BY677" s="8"/>
      <c r="BZ677" s="8"/>
      <c r="CA677" s="8"/>
      <c r="CB677" s="8"/>
      <c r="CC677" s="8"/>
      <c r="CD677" s="8"/>
      <c r="CE677" s="8"/>
      <c r="CF677" s="8"/>
      <c r="CG677" s="8"/>
      <c r="CH677" s="8"/>
      <c r="CI677" s="8"/>
      <c r="CJ677" s="8"/>
      <c r="CK677" s="8"/>
      <c r="CL677" s="8"/>
      <c r="CM677" s="8"/>
      <c r="CN677" s="8"/>
      <c r="CO677" s="8"/>
      <c r="CP677" s="8"/>
      <c r="CQ677" s="8"/>
      <c r="CR677" s="8"/>
      <c r="CS677" s="8"/>
      <c r="CT677" s="8"/>
      <c r="CU677" s="8"/>
      <c r="CV677" s="8"/>
      <c r="CW677" s="8"/>
      <c r="CX677" s="8"/>
      <c r="CY677" s="8"/>
      <c r="CZ677" s="8"/>
      <c r="DA677" s="8"/>
      <c r="DB677" s="8"/>
      <c r="DC677" s="8"/>
      <c r="DD677" s="8"/>
    </row>
    <row r="678" spans="3:108" x14ac:dyDescent="0.2">
      <c r="C678" s="43"/>
      <c r="D678" s="43"/>
      <c r="E678" s="43"/>
      <c r="F678" s="44"/>
      <c r="H678" s="8"/>
      <c r="I678" s="8"/>
      <c r="J678" s="8"/>
      <c r="K678" s="51"/>
      <c r="L678" s="21"/>
      <c r="M678" s="8"/>
      <c r="N678" s="44"/>
      <c r="O678" s="44"/>
      <c r="P678" s="8"/>
      <c r="Q678" s="8"/>
      <c r="R678" s="8"/>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c r="AV678" s="8"/>
      <c r="AW678" s="8"/>
      <c r="AX678" s="8"/>
      <c r="AY678" s="8"/>
      <c r="AZ678" s="8"/>
      <c r="BA678" s="8"/>
      <c r="BB678" s="8"/>
      <c r="BC678" s="8"/>
      <c r="BD678" s="8"/>
      <c r="BE678" s="8"/>
      <c r="BF678" s="8"/>
      <c r="BG678" s="8"/>
      <c r="BH678" s="8"/>
      <c r="BI678" s="8"/>
      <c r="BJ678" s="8"/>
      <c r="BK678" s="8"/>
      <c r="BL678" s="8"/>
      <c r="BM678" s="8"/>
      <c r="BN678" s="8"/>
      <c r="BO678" s="8"/>
      <c r="BP678" s="8"/>
      <c r="BQ678" s="8"/>
      <c r="BR678" s="8"/>
      <c r="BS678" s="8"/>
      <c r="BT678" s="8"/>
      <c r="BU678" s="8"/>
      <c r="BV678" s="8"/>
      <c r="BW678" s="8"/>
      <c r="BX678" s="8"/>
      <c r="BY678" s="8"/>
      <c r="BZ678" s="8"/>
      <c r="CA678" s="8"/>
      <c r="CB678" s="8"/>
      <c r="CC678" s="8"/>
      <c r="CD678" s="8"/>
      <c r="CE678" s="8"/>
      <c r="CF678" s="8"/>
      <c r="CG678" s="8"/>
      <c r="CH678" s="8"/>
      <c r="CI678" s="8"/>
      <c r="CJ678" s="8"/>
      <c r="CK678" s="8"/>
      <c r="CL678" s="8"/>
      <c r="CM678" s="8"/>
      <c r="CN678" s="8"/>
      <c r="CO678" s="8"/>
      <c r="CP678" s="8"/>
      <c r="CQ678" s="8"/>
      <c r="CR678" s="8"/>
      <c r="CS678" s="8"/>
      <c r="CT678" s="8"/>
      <c r="CU678" s="8"/>
      <c r="CV678" s="8"/>
      <c r="CW678" s="8"/>
      <c r="CX678" s="8"/>
      <c r="CY678" s="8"/>
      <c r="CZ678" s="8"/>
      <c r="DA678" s="8"/>
      <c r="DB678" s="8"/>
      <c r="DC678" s="8"/>
      <c r="DD678" s="8"/>
    </row>
    <row r="679" spans="3:108" x14ac:dyDescent="0.2">
      <c r="C679" s="43"/>
      <c r="D679" s="43"/>
      <c r="E679" s="43"/>
      <c r="F679" s="44"/>
      <c r="H679" s="8"/>
      <c r="I679" s="8"/>
      <c r="J679" s="8"/>
      <c r="K679" s="51"/>
      <c r="L679" s="21"/>
      <c r="M679" s="8"/>
      <c r="N679" s="44"/>
      <c r="O679" s="44"/>
      <c r="P679" s="8"/>
      <c r="Q679" s="8"/>
      <c r="R679" s="8"/>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c r="AU679" s="8"/>
      <c r="AV679" s="8"/>
      <c r="AW679" s="8"/>
      <c r="AX679" s="8"/>
      <c r="AY679" s="8"/>
      <c r="AZ679" s="8"/>
      <c r="BA679" s="8"/>
      <c r="BB679" s="8"/>
      <c r="BC679" s="8"/>
      <c r="BD679" s="8"/>
      <c r="BE679" s="8"/>
      <c r="BF679" s="8"/>
      <c r="BG679" s="8"/>
      <c r="BH679" s="8"/>
      <c r="BI679" s="8"/>
      <c r="BJ679" s="8"/>
      <c r="BK679" s="8"/>
      <c r="BL679" s="8"/>
      <c r="BM679" s="8"/>
      <c r="BN679" s="8"/>
      <c r="BO679" s="8"/>
      <c r="BP679" s="8"/>
      <c r="BQ679" s="8"/>
      <c r="BR679" s="8"/>
      <c r="BS679" s="8"/>
      <c r="BT679" s="8"/>
      <c r="BU679" s="8"/>
      <c r="BV679" s="8"/>
      <c r="BW679" s="8"/>
      <c r="BX679" s="8"/>
      <c r="BY679" s="8"/>
      <c r="BZ679" s="8"/>
      <c r="CA679" s="8"/>
      <c r="CB679" s="8"/>
      <c r="CC679" s="8"/>
      <c r="CD679" s="8"/>
      <c r="CE679" s="8"/>
      <c r="CF679" s="8"/>
      <c r="CG679" s="8"/>
      <c r="CH679" s="8"/>
      <c r="CI679" s="8"/>
      <c r="CJ679" s="8"/>
      <c r="CK679" s="8"/>
      <c r="CL679" s="8"/>
      <c r="CM679" s="8"/>
      <c r="CN679" s="8"/>
      <c r="CO679" s="8"/>
      <c r="CP679" s="8"/>
      <c r="CQ679" s="8"/>
      <c r="CR679" s="8"/>
      <c r="CS679" s="8"/>
      <c r="CT679" s="8"/>
      <c r="CU679" s="8"/>
      <c r="CV679" s="8"/>
      <c r="CW679" s="8"/>
      <c r="CX679" s="8"/>
      <c r="CY679" s="8"/>
      <c r="CZ679" s="8"/>
      <c r="DA679" s="8"/>
      <c r="DB679" s="8"/>
      <c r="DC679" s="8"/>
      <c r="DD679" s="8"/>
    </row>
    <row r="680" spans="3:108" x14ac:dyDescent="0.2">
      <c r="C680" s="43"/>
      <c r="D680" s="43"/>
      <c r="E680" s="43"/>
      <c r="F680" s="44"/>
      <c r="H680" s="8"/>
      <c r="I680" s="8"/>
      <c r="J680" s="8"/>
      <c r="K680" s="51"/>
      <c r="L680" s="21"/>
      <c r="M680" s="8"/>
      <c r="N680" s="44"/>
      <c r="O680" s="44"/>
      <c r="P680" s="8"/>
      <c r="Q680" s="8"/>
      <c r="R680" s="8"/>
      <c r="S680" s="8"/>
      <c r="T680" s="8"/>
      <c r="U680" s="8"/>
      <c r="V680" s="8"/>
      <c r="W680" s="8"/>
      <c r="X680" s="8"/>
      <c r="Y680" s="8"/>
      <c r="Z680" s="8"/>
      <c r="AA680" s="8"/>
      <c r="AB680" s="8"/>
      <c r="AC680" s="8"/>
      <c r="AD680" s="8"/>
      <c r="AE680" s="8"/>
      <c r="AF680" s="8"/>
      <c r="AG680" s="8"/>
      <c r="AH680" s="8"/>
      <c r="AI680" s="8"/>
      <c r="AJ680" s="8"/>
      <c r="AK680" s="8"/>
      <c r="AL680" s="8"/>
      <c r="AM680" s="8"/>
      <c r="AN680" s="8"/>
      <c r="AO680" s="8"/>
      <c r="AP680" s="8"/>
      <c r="AQ680" s="8"/>
      <c r="AR680" s="8"/>
      <c r="AS680" s="8"/>
      <c r="AT680" s="8"/>
      <c r="AU680" s="8"/>
      <c r="AV680" s="8"/>
      <c r="AW680" s="8"/>
      <c r="AX680" s="8"/>
      <c r="AY680" s="8"/>
      <c r="AZ680" s="8"/>
      <c r="BA680" s="8"/>
      <c r="BB680" s="8"/>
      <c r="BC680" s="8"/>
      <c r="BD680" s="8"/>
      <c r="BE680" s="8"/>
      <c r="BF680" s="8"/>
      <c r="BG680" s="8"/>
      <c r="BH680" s="8"/>
      <c r="BI680" s="8"/>
      <c r="BJ680" s="8"/>
      <c r="BK680" s="8"/>
      <c r="BL680" s="8"/>
      <c r="BM680" s="8"/>
      <c r="BN680" s="8"/>
      <c r="BO680" s="8"/>
      <c r="BP680" s="8"/>
      <c r="BQ680" s="8"/>
      <c r="BR680" s="8"/>
      <c r="BS680" s="8"/>
      <c r="BT680" s="8"/>
      <c r="BU680" s="8"/>
      <c r="BV680" s="8"/>
      <c r="BW680" s="8"/>
      <c r="BX680" s="8"/>
      <c r="BY680" s="8"/>
      <c r="BZ680" s="8"/>
      <c r="CA680" s="8"/>
      <c r="CB680" s="8"/>
      <c r="CC680" s="8"/>
      <c r="CD680" s="8"/>
      <c r="CE680" s="8"/>
      <c r="CF680" s="8"/>
      <c r="CG680" s="8"/>
      <c r="CH680" s="8"/>
      <c r="CI680" s="8"/>
      <c r="CJ680" s="8"/>
      <c r="CK680" s="8"/>
      <c r="CL680" s="8"/>
      <c r="CM680" s="8"/>
      <c r="CN680" s="8"/>
      <c r="CO680" s="8"/>
      <c r="CP680" s="8"/>
      <c r="CQ680" s="8"/>
      <c r="CR680" s="8"/>
      <c r="CS680" s="8"/>
      <c r="CT680" s="8"/>
      <c r="CU680" s="8"/>
      <c r="CV680" s="8"/>
      <c r="CW680" s="8"/>
      <c r="CX680" s="8"/>
      <c r="CY680" s="8"/>
      <c r="CZ680" s="8"/>
      <c r="DA680" s="8"/>
      <c r="DB680" s="8"/>
      <c r="DC680" s="8"/>
      <c r="DD680" s="8"/>
    </row>
    <row r="681" spans="3:108" x14ac:dyDescent="0.2">
      <c r="C681" s="43"/>
      <c r="D681" s="43"/>
      <c r="E681" s="43"/>
      <c r="F681" s="44"/>
      <c r="H681" s="8"/>
      <c r="I681" s="8"/>
      <c r="J681" s="8"/>
      <c r="K681" s="51"/>
      <c r="L681" s="21"/>
      <c r="M681" s="8"/>
      <c r="N681" s="44"/>
      <c r="O681" s="44"/>
      <c r="P681" s="8"/>
      <c r="Q681" s="8"/>
      <c r="R681" s="8"/>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c r="AV681" s="8"/>
      <c r="AW681" s="8"/>
      <c r="AX681" s="8"/>
      <c r="AY681" s="8"/>
      <c r="AZ681" s="8"/>
      <c r="BA681" s="8"/>
      <c r="BB681" s="8"/>
      <c r="BC681" s="8"/>
      <c r="BD681" s="8"/>
      <c r="BE681" s="8"/>
      <c r="BF681" s="8"/>
      <c r="BG681" s="8"/>
      <c r="BH681" s="8"/>
      <c r="BI681" s="8"/>
      <c r="BJ681" s="8"/>
      <c r="BK681" s="8"/>
      <c r="BL681" s="8"/>
      <c r="BM681" s="8"/>
      <c r="BN681" s="8"/>
      <c r="BO681" s="8"/>
      <c r="BP681" s="8"/>
      <c r="BQ681" s="8"/>
      <c r="BR681" s="8"/>
      <c r="BS681" s="8"/>
      <c r="BT681" s="8"/>
      <c r="BU681" s="8"/>
      <c r="BV681" s="8"/>
      <c r="BW681" s="8"/>
      <c r="BX681" s="8"/>
      <c r="BY681" s="8"/>
      <c r="BZ681" s="8"/>
      <c r="CA681" s="8"/>
      <c r="CB681" s="8"/>
      <c r="CC681" s="8"/>
      <c r="CD681" s="8"/>
      <c r="CE681" s="8"/>
      <c r="CF681" s="8"/>
      <c r="CG681" s="8"/>
      <c r="CH681" s="8"/>
      <c r="CI681" s="8"/>
      <c r="CJ681" s="8"/>
      <c r="CK681" s="8"/>
      <c r="CL681" s="8"/>
      <c r="CM681" s="8"/>
      <c r="CN681" s="8"/>
      <c r="CO681" s="8"/>
      <c r="CP681" s="8"/>
      <c r="CQ681" s="8"/>
      <c r="CR681" s="8"/>
      <c r="CS681" s="8"/>
      <c r="CT681" s="8"/>
      <c r="CU681" s="8"/>
      <c r="CV681" s="8"/>
      <c r="CW681" s="8"/>
      <c r="CX681" s="8"/>
      <c r="CY681" s="8"/>
      <c r="CZ681" s="8"/>
      <c r="DA681" s="8"/>
      <c r="DB681" s="8"/>
      <c r="DC681" s="8"/>
      <c r="DD681" s="8"/>
    </row>
    <row r="682" spans="3:108" x14ac:dyDescent="0.2">
      <c r="C682" s="43"/>
      <c r="D682" s="43"/>
      <c r="E682" s="43"/>
      <c r="F682" s="44"/>
      <c r="H682" s="8"/>
      <c r="I682" s="8"/>
      <c r="J682" s="8"/>
      <c r="K682" s="51"/>
      <c r="L682" s="21"/>
      <c r="M682" s="8"/>
      <c r="N682" s="44"/>
      <c r="O682" s="44"/>
      <c r="P682" s="8"/>
      <c r="Q682" s="8"/>
      <c r="R682" s="8"/>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c r="AU682" s="8"/>
      <c r="AV682" s="8"/>
      <c r="AW682" s="8"/>
      <c r="AX682" s="8"/>
      <c r="AY682" s="8"/>
      <c r="AZ682" s="8"/>
      <c r="BA682" s="8"/>
      <c r="BB682" s="8"/>
      <c r="BC682" s="8"/>
      <c r="BD682" s="8"/>
      <c r="BE682" s="8"/>
      <c r="BF682" s="8"/>
      <c r="BG682" s="8"/>
      <c r="BH682" s="8"/>
      <c r="BI682" s="8"/>
      <c r="BJ682" s="8"/>
      <c r="BK682" s="8"/>
      <c r="BL682" s="8"/>
      <c r="BM682" s="8"/>
      <c r="BN682" s="8"/>
      <c r="BO682" s="8"/>
      <c r="BP682" s="8"/>
      <c r="BQ682" s="8"/>
      <c r="BR682" s="8"/>
      <c r="BS682" s="8"/>
      <c r="BT682" s="8"/>
      <c r="BU682" s="8"/>
      <c r="BV682" s="8"/>
      <c r="BW682" s="8"/>
      <c r="BX682" s="8"/>
      <c r="BY682" s="8"/>
      <c r="BZ682" s="8"/>
      <c r="CA682" s="8"/>
      <c r="CB682" s="8"/>
      <c r="CC682" s="8"/>
      <c r="CD682" s="8"/>
      <c r="CE682" s="8"/>
      <c r="CF682" s="8"/>
      <c r="CG682" s="8"/>
      <c r="CH682" s="8"/>
      <c r="CI682" s="8"/>
      <c r="CJ682" s="8"/>
      <c r="CK682" s="8"/>
      <c r="CL682" s="8"/>
      <c r="CM682" s="8"/>
      <c r="CN682" s="8"/>
      <c r="CO682" s="8"/>
      <c r="CP682" s="8"/>
      <c r="CQ682" s="8"/>
      <c r="CR682" s="8"/>
      <c r="CS682" s="8"/>
      <c r="CT682" s="8"/>
      <c r="CU682" s="8"/>
      <c r="CV682" s="8"/>
      <c r="CW682" s="8"/>
      <c r="CX682" s="8"/>
      <c r="CY682" s="8"/>
      <c r="CZ682" s="8"/>
      <c r="DA682" s="8"/>
      <c r="DB682" s="8"/>
      <c r="DC682" s="8"/>
      <c r="DD682" s="8"/>
    </row>
    <row r="683" spans="3:108" x14ac:dyDescent="0.2">
      <c r="C683" s="43"/>
      <c r="D683" s="43"/>
      <c r="E683" s="43"/>
      <c r="F683" s="44"/>
      <c r="H683" s="8"/>
      <c r="I683" s="8"/>
      <c r="J683" s="8"/>
      <c r="K683" s="51"/>
      <c r="L683" s="21"/>
      <c r="M683" s="8"/>
      <c r="N683" s="44"/>
      <c r="O683" s="44"/>
      <c r="P683" s="8"/>
      <c r="Q683" s="8"/>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c r="AV683" s="8"/>
      <c r="AW683" s="8"/>
      <c r="AX683" s="8"/>
      <c r="AY683" s="8"/>
      <c r="AZ683" s="8"/>
      <c r="BA683" s="8"/>
      <c r="BB683" s="8"/>
      <c r="BC683" s="8"/>
      <c r="BD683" s="8"/>
      <c r="BE683" s="8"/>
      <c r="BF683" s="8"/>
      <c r="BG683" s="8"/>
      <c r="BH683" s="8"/>
      <c r="BI683" s="8"/>
      <c r="BJ683" s="8"/>
      <c r="BK683" s="8"/>
      <c r="BL683" s="8"/>
      <c r="BM683" s="8"/>
      <c r="BN683" s="8"/>
      <c r="BO683" s="8"/>
      <c r="BP683" s="8"/>
      <c r="BQ683" s="8"/>
      <c r="BR683" s="8"/>
      <c r="BS683" s="8"/>
      <c r="BT683" s="8"/>
      <c r="BU683" s="8"/>
      <c r="BV683" s="8"/>
      <c r="BW683" s="8"/>
      <c r="BX683" s="8"/>
      <c r="BY683" s="8"/>
      <c r="BZ683" s="8"/>
      <c r="CA683" s="8"/>
      <c r="CB683" s="8"/>
      <c r="CC683" s="8"/>
      <c r="CD683" s="8"/>
      <c r="CE683" s="8"/>
      <c r="CF683" s="8"/>
      <c r="CG683" s="8"/>
      <c r="CH683" s="8"/>
      <c r="CI683" s="8"/>
      <c r="CJ683" s="8"/>
      <c r="CK683" s="8"/>
      <c r="CL683" s="8"/>
      <c r="CM683" s="8"/>
      <c r="CN683" s="8"/>
      <c r="CO683" s="8"/>
      <c r="CP683" s="8"/>
      <c r="CQ683" s="8"/>
      <c r="CR683" s="8"/>
      <c r="CS683" s="8"/>
      <c r="CT683" s="8"/>
      <c r="CU683" s="8"/>
      <c r="CV683" s="8"/>
      <c r="CW683" s="8"/>
      <c r="CX683" s="8"/>
      <c r="CY683" s="8"/>
      <c r="CZ683" s="8"/>
      <c r="DA683" s="8"/>
      <c r="DB683" s="8"/>
      <c r="DC683" s="8"/>
      <c r="DD683" s="8"/>
    </row>
    <row r="684" spans="3:108" x14ac:dyDescent="0.2">
      <c r="C684" s="43"/>
      <c r="D684" s="43"/>
      <c r="E684" s="43"/>
      <c r="F684" s="44"/>
      <c r="H684" s="8"/>
      <c r="I684" s="8"/>
      <c r="J684" s="8"/>
      <c r="K684" s="51"/>
      <c r="L684" s="21"/>
      <c r="M684" s="8"/>
      <c r="N684" s="44"/>
      <c r="O684" s="44"/>
      <c r="P684" s="8"/>
      <c r="Q684" s="8"/>
      <c r="R684" s="8"/>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c r="AV684" s="8"/>
      <c r="AW684" s="8"/>
      <c r="AX684" s="8"/>
      <c r="AY684" s="8"/>
      <c r="AZ684" s="8"/>
      <c r="BA684" s="8"/>
      <c r="BB684" s="8"/>
      <c r="BC684" s="8"/>
      <c r="BD684" s="8"/>
      <c r="BE684" s="8"/>
      <c r="BF684" s="8"/>
      <c r="BG684" s="8"/>
      <c r="BH684" s="8"/>
      <c r="BI684" s="8"/>
      <c r="BJ684" s="8"/>
      <c r="BK684" s="8"/>
      <c r="BL684" s="8"/>
      <c r="BM684" s="8"/>
      <c r="BN684" s="8"/>
      <c r="BO684" s="8"/>
      <c r="BP684" s="8"/>
      <c r="BQ684" s="8"/>
      <c r="BR684" s="8"/>
      <c r="BS684" s="8"/>
      <c r="BT684" s="8"/>
      <c r="BU684" s="8"/>
      <c r="BV684" s="8"/>
      <c r="BW684" s="8"/>
      <c r="BX684" s="8"/>
      <c r="BY684" s="8"/>
      <c r="BZ684" s="8"/>
      <c r="CA684" s="8"/>
      <c r="CB684" s="8"/>
      <c r="CC684" s="8"/>
      <c r="CD684" s="8"/>
      <c r="CE684" s="8"/>
      <c r="CF684" s="8"/>
      <c r="CG684" s="8"/>
      <c r="CH684" s="8"/>
      <c r="CI684" s="8"/>
      <c r="CJ684" s="8"/>
      <c r="CK684" s="8"/>
      <c r="CL684" s="8"/>
      <c r="CM684" s="8"/>
      <c r="CN684" s="8"/>
      <c r="CO684" s="8"/>
      <c r="CP684" s="8"/>
      <c r="CQ684" s="8"/>
      <c r="CR684" s="8"/>
      <c r="CS684" s="8"/>
      <c r="CT684" s="8"/>
      <c r="CU684" s="8"/>
      <c r="CV684" s="8"/>
      <c r="CW684" s="8"/>
      <c r="CX684" s="8"/>
      <c r="CY684" s="8"/>
      <c r="CZ684" s="8"/>
      <c r="DA684" s="8"/>
      <c r="DB684" s="8"/>
      <c r="DC684" s="8"/>
      <c r="DD684" s="8"/>
    </row>
    <row r="685" spans="3:108" x14ac:dyDescent="0.2">
      <c r="C685" s="43"/>
      <c r="D685" s="43"/>
      <c r="E685" s="43"/>
      <c r="F685" s="44"/>
      <c r="H685" s="8"/>
      <c r="I685" s="8"/>
      <c r="J685" s="8"/>
      <c r="K685" s="51"/>
      <c r="L685" s="21"/>
      <c r="M685" s="8"/>
      <c r="N685" s="44"/>
      <c r="O685" s="44"/>
      <c r="P685" s="8"/>
      <c r="Q685" s="8"/>
      <c r="R685" s="8"/>
      <c r="S685" s="8"/>
      <c r="T685" s="8"/>
      <c r="U685" s="8"/>
      <c r="V685" s="8"/>
      <c r="W685" s="8"/>
      <c r="X685" s="8"/>
      <c r="Y685" s="8"/>
      <c r="Z685" s="8"/>
      <c r="AA685" s="8"/>
      <c r="AB685" s="8"/>
      <c r="AC685" s="8"/>
      <c r="AD685" s="8"/>
      <c r="AE685" s="8"/>
      <c r="AF685" s="8"/>
      <c r="AG685" s="8"/>
      <c r="AH685" s="8"/>
      <c r="AI685" s="8"/>
      <c r="AJ685" s="8"/>
      <c r="AK685" s="8"/>
      <c r="AL685" s="8"/>
      <c r="AM685" s="8"/>
      <c r="AN685" s="8"/>
      <c r="AO685" s="8"/>
      <c r="AP685" s="8"/>
      <c r="AQ685" s="8"/>
      <c r="AR685" s="8"/>
      <c r="AS685" s="8"/>
      <c r="AT685" s="8"/>
      <c r="AU685" s="8"/>
      <c r="AV685" s="8"/>
      <c r="AW685" s="8"/>
      <c r="AX685" s="8"/>
      <c r="AY685" s="8"/>
      <c r="AZ685" s="8"/>
      <c r="BA685" s="8"/>
      <c r="BB685" s="8"/>
      <c r="BC685" s="8"/>
      <c r="BD685" s="8"/>
      <c r="BE685" s="8"/>
      <c r="BF685" s="8"/>
      <c r="BG685" s="8"/>
      <c r="BH685" s="8"/>
      <c r="BI685" s="8"/>
      <c r="BJ685" s="8"/>
      <c r="BK685" s="8"/>
      <c r="BL685" s="8"/>
      <c r="BM685" s="8"/>
      <c r="BN685" s="8"/>
      <c r="BO685" s="8"/>
      <c r="BP685" s="8"/>
      <c r="BQ685" s="8"/>
      <c r="BR685" s="8"/>
      <c r="BS685" s="8"/>
      <c r="BT685" s="8"/>
      <c r="BU685" s="8"/>
      <c r="BV685" s="8"/>
      <c r="BW685" s="8"/>
      <c r="BX685" s="8"/>
      <c r="BY685" s="8"/>
      <c r="BZ685" s="8"/>
      <c r="CA685" s="8"/>
      <c r="CB685" s="8"/>
      <c r="CC685" s="8"/>
      <c r="CD685" s="8"/>
      <c r="CE685" s="8"/>
      <c r="CF685" s="8"/>
      <c r="CG685" s="8"/>
      <c r="CH685" s="8"/>
      <c r="CI685" s="8"/>
      <c r="CJ685" s="8"/>
      <c r="CK685" s="8"/>
      <c r="CL685" s="8"/>
      <c r="CM685" s="8"/>
      <c r="CN685" s="8"/>
      <c r="CO685" s="8"/>
      <c r="CP685" s="8"/>
      <c r="CQ685" s="8"/>
      <c r="CR685" s="8"/>
      <c r="CS685" s="8"/>
      <c r="CT685" s="8"/>
      <c r="CU685" s="8"/>
      <c r="CV685" s="8"/>
      <c r="CW685" s="8"/>
      <c r="CX685" s="8"/>
      <c r="CY685" s="8"/>
      <c r="CZ685" s="8"/>
      <c r="DA685" s="8"/>
      <c r="DB685" s="8"/>
      <c r="DC685" s="8"/>
      <c r="DD685" s="8"/>
    </row>
    <row r="686" spans="3:108" x14ac:dyDescent="0.2">
      <c r="C686" s="43"/>
      <c r="D686" s="43"/>
      <c r="E686" s="43"/>
      <c r="F686" s="44"/>
      <c r="H686" s="8"/>
      <c r="I686" s="8"/>
      <c r="J686" s="8"/>
      <c r="K686" s="51"/>
      <c r="L686" s="21"/>
      <c r="M686" s="8"/>
      <c r="N686" s="44"/>
      <c r="O686" s="44"/>
      <c r="P686" s="8"/>
      <c r="Q686" s="8"/>
      <c r="R686" s="8"/>
      <c r="S686" s="8"/>
      <c r="T686" s="8"/>
      <c r="U686" s="8"/>
      <c r="V686" s="8"/>
      <c r="W686" s="8"/>
      <c r="X686" s="8"/>
      <c r="Y686" s="8"/>
      <c r="Z686" s="8"/>
      <c r="AA686" s="8"/>
      <c r="AB686" s="8"/>
      <c r="AC686" s="8"/>
      <c r="AD686" s="8"/>
      <c r="AE686" s="8"/>
      <c r="AF686" s="8"/>
      <c r="AG686" s="8"/>
      <c r="AH686" s="8"/>
      <c r="AI686" s="8"/>
      <c r="AJ686" s="8"/>
      <c r="AK686" s="8"/>
      <c r="AL686" s="8"/>
      <c r="AM686" s="8"/>
      <c r="AN686" s="8"/>
      <c r="AO686" s="8"/>
      <c r="AP686" s="8"/>
      <c r="AQ686" s="8"/>
      <c r="AR686" s="8"/>
      <c r="AS686" s="8"/>
      <c r="AT686" s="8"/>
      <c r="AU686" s="8"/>
      <c r="AV686" s="8"/>
      <c r="AW686" s="8"/>
      <c r="AX686" s="8"/>
      <c r="AY686" s="8"/>
      <c r="AZ686" s="8"/>
      <c r="BA686" s="8"/>
      <c r="BB686" s="8"/>
      <c r="BC686" s="8"/>
      <c r="BD686" s="8"/>
      <c r="BE686" s="8"/>
      <c r="BF686" s="8"/>
      <c r="BG686" s="8"/>
      <c r="BH686" s="8"/>
      <c r="BI686" s="8"/>
      <c r="BJ686" s="8"/>
      <c r="BK686" s="8"/>
      <c r="BL686" s="8"/>
      <c r="BM686" s="8"/>
      <c r="BN686" s="8"/>
      <c r="BO686" s="8"/>
      <c r="BP686" s="8"/>
      <c r="BQ686" s="8"/>
      <c r="BR686" s="8"/>
      <c r="BS686" s="8"/>
      <c r="BT686" s="8"/>
      <c r="BU686" s="8"/>
      <c r="BV686" s="8"/>
      <c r="BW686" s="8"/>
      <c r="BX686" s="8"/>
      <c r="BY686" s="8"/>
      <c r="BZ686" s="8"/>
      <c r="CA686" s="8"/>
      <c r="CB686" s="8"/>
      <c r="CC686" s="8"/>
      <c r="CD686" s="8"/>
      <c r="CE686" s="8"/>
      <c r="CF686" s="8"/>
      <c r="CG686" s="8"/>
      <c r="CH686" s="8"/>
      <c r="CI686" s="8"/>
      <c r="CJ686" s="8"/>
      <c r="CK686" s="8"/>
      <c r="CL686" s="8"/>
      <c r="CM686" s="8"/>
      <c r="CN686" s="8"/>
      <c r="CO686" s="8"/>
      <c r="CP686" s="8"/>
      <c r="CQ686" s="8"/>
      <c r="CR686" s="8"/>
      <c r="CS686" s="8"/>
      <c r="CT686" s="8"/>
      <c r="CU686" s="8"/>
      <c r="CV686" s="8"/>
      <c r="CW686" s="8"/>
      <c r="CX686" s="8"/>
      <c r="CY686" s="8"/>
      <c r="CZ686" s="8"/>
      <c r="DA686" s="8"/>
      <c r="DB686" s="8"/>
      <c r="DC686" s="8"/>
      <c r="DD686" s="8"/>
    </row>
    <row r="687" spans="3:108" x14ac:dyDescent="0.2">
      <c r="C687" s="43"/>
      <c r="D687" s="43"/>
      <c r="E687" s="43"/>
      <c r="F687" s="44"/>
      <c r="H687" s="8"/>
      <c r="I687" s="8"/>
      <c r="J687" s="8"/>
      <c r="K687" s="51"/>
      <c r="L687" s="21"/>
      <c r="M687" s="8"/>
      <c r="N687" s="44"/>
      <c r="O687" s="44"/>
      <c r="P687" s="8"/>
      <c r="Q687" s="8"/>
      <c r="R687" s="8"/>
      <c r="S687" s="8"/>
      <c r="T687" s="8"/>
      <c r="U687" s="8"/>
      <c r="V687" s="8"/>
      <c r="W687" s="8"/>
      <c r="X687" s="8"/>
      <c r="Y687" s="8"/>
      <c r="Z687" s="8"/>
      <c r="AA687" s="8"/>
      <c r="AB687" s="8"/>
      <c r="AC687" s="8"/>
      <c r="AD687" s="8"/>
      <c r="AE687" s="8"/>
      <c r="AF687" s="8"/>
      <c r="AG687" s="8"/>
      <c r="AH687" s="8"/>
      <c r="AI687" s="8"/>
      <c r="AJ687" s="8"/>
      <c r="AK687" s="8"/>
      <c r="AL687" s="8"/>
      <c r="AM687" s="8"/>
      <c r="AN687" s="8"/>
      <c r="AO687" s="8"/>
      <c r="AP687" s="8"/>
      <c r="AQ687" s="8"/>
      <c r="AR687" s="8"/>
      <c r="AS687" s="8"/>
      <c r="AT687" s="8"/>
      <c r="AU687" s="8"/>
      <c r="AV687" s="8"/>
      <c r="AW687" s="8"/>
      <c r="AX687" s="8"/>
      <c r="AY687" s="8"/>
      <c r="AZ687" s="8"/>
      <c r="BA687" s="8"/>
      <c r="BB687" s="8"/>
      <c r="BC687" s="8"/>
      <c r="BD687" s="8"/>
      <c r="BE687" s="8"/>
      <c r="BF687" s="8"/>
      <c r="BG687" s="8"/>
      <c r="BH687" s="8"/>
      <c r="BI687" s="8"/>
      <c r="BJ687" s="8"/>
      <c r="BK687" s="8"/>
      <c r="BL687" s="8"/>
      <c r="BM687" s="8"/>
      <c r="BN687" s="8"/>
      <c r="BO687" s="8"/>
      <c r="BP687" s="8"/>
      <c r="BQ687" s="8"/>
      <c r="BR687" s="8"/>
      <c r="BS687" s="8"/>
      <c r="BT687" s="8"/>
      <c r="BU687" s="8"/>
      <c r="BV687" s="8"/>
      <c r="BW687" s="8"/>
      <c r="BX687" s="8"/>
      <c r="BY687" s="8"/>
      <c r="BZ687" s="8"/>
      <c r="CA687" s="8"/>
      <c r="CB687" s="8"/>
      <c r="CC687" s="8"/>
      <c r="CD687" s="8"/>
      <c r="CE687" s="8"/>
      <c r="CF687" s="8"/>
      <c r="CG687" s="8"/>
      <c r="CH687" s="8"/>
      <c r="CI687" s="8"/>
      <c r="CJ687" s="8"/>
      <c r="CK687" s="8"/>
      <c r="CL687" s="8"/>
      <c r="CM687" s="8"/>
      <c r="CN687" s="8"/>
      <c r="CO687" s="8"/>
      <c r="CP687" s="8"/>
      <c r="CQ687" s="8"/>
      <c r="CR687" s="8"/>
      <c r="CS687" s="8"/>
      <c r="CT687" s="8"/>
      <c r="CU687" s="8"/>
      <c r="CV687" s="8"/>
      <c r="CW687" s="8"/>
      <c r="CX687" s="8"/>
      <c r="CY687" s="8"/>
      <c r="CZ687" s="8"/>
      <c r="DA687" s="8"/>
      <c r="DB687" s="8"/>
      <c r="DC687" s="8"/>
      <c r="DD687" s="8"/>
    </row>
    <row r="688" spans="3:108" x14ac:dyDescent="0.2">
      <c r="C688" s="43"/>
      <c r="D688" s="43"/>
      <c r="E688" s="43"/>
      <c r="F688" s="44"/>
      <c r="H688" s="8"/>
      <c r="I688" s="8"/>
      <c r="J688" s="8"/>
      <c r="K688" s="51"/>
      <c r="L688" s="21"/>
      <c r="M688" s="8"/>
      <c r="N688" s="44"/>
      <c r="O688" s="44"/>
      <c r="P688" s="8"/>
      <c r="Q688" s="8"/>
      <c r="R688" s="8"/>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c r="AU688" s="8"/>
      <c r="AV688" s="8"/>
      <c r="AW688" s="8"/>
      <c r="AX688" s="8"/>
      <c r="AY688" s="8"/>
      <c r="AZ688" s="8"/>
      <c r="BA688" s="8"/>
      <c r="BB688" s="8"/>
      <c r="BC688" s="8"/>
      <c r="BD688" s="8"/>
      <c r="BE688" s="8"/>
      <c r="BF688" s="8"/>
      <c r="BG688" s="8"/>
      <c r="BH688" s="8"/>
      <c r="BI688" s="8"/>
      <c r="BJ688" s="8"/>
      <c r="BK688" s="8"/>
      <c r="BL688" s="8"/>
      <c r="BM688" s="8"/>
      <c r="BN688" s="8"/>
      <c r="BO688" s="8"/>
      <c r="BP688" s="8"/>
      <c r="BQ688" s="8"/>
      <c r="BR688" s="8"/>
      <c r="BS688" s="8"/>
      <c r="BT688" s="8"/>
      <c r="BU688" s="8"/>
      <c r="BV688" s="8"/>
      <c r="BW688" s="8"/>
      <c r="BX688" s="8"/>
      <c r="BY688" s="8"/>
      <c r="BZ688" s="8"/>
      <c r="CA688" s="8"/>
      <c r="CB688" s="8"/>
      <c r="CC688" s="8"/>
      <c r="CD688" s="8"/>
      <c r="CE688" s="8"/>
      <c r="CF688" s="8"/>
      <c r="CG688" s="8"/>
      <c r="CH688" s="8"/>
      <c r="CI688" s="8"/>
      <c r="CJ688" s="8"/>
      <c r="CK688" s="8"/>
      <c r="CL688" s="8"/>
      <c r="CM688" s="8"/>
      <c r="CN688" s="8"/>
      <c r="CO688" s="8"/>
      <c r="CP688" s="8"/>
      <c r="CQ688" s="8"/>
      <c r="CR688" s="8"/>
      <c r="CS688" s="8"/>
      <c r="CT688" s="8"/>
      <c r="CU688" s="8"/>
      <c r="CV688" s="8"/>
      <c r="CW688" s="8"/>
      <c r="CX688" s="8"/>
      <c r="CY688" s="8"/>
      <c r="CZ688" s="8"/>
      <c r="DA688" s="8"/>
      <c r="DB688" s="8"/>
      <c r="DC688" s="8"/>
      <c r="DD688" s="8"/>
    </row>
    <row r="689" spans="3:108" x14ac:dyDescent="0.2">
      <c r="C689" s="43"/>
      <c r="D689" s="43"/>
      <c r="E689" s="43"/>
      <c r="F689" s="44"/>
      <c r="H689" s="8"/>
      <c r="I689" s="8"/>
      <c r="J689" s="8"/>
      <c r="K689" s="51"/>
      <c r="L689" s="21"/>
      <c r="M689" s="8"/>
      <c r="N689" s="44"/>
      <c r="O689" s="44"/>
      <c r="P689" s="8"/>
      <c r="Q689" s="8"/>
      <c r="R689" s="8"/>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c r="AV689" s="8"/>
      <c r="AW689" s="8"/>
      <c r="AX689" s="8"/>
      <c r="AY689" s="8"/>
      <c r="AZ689" s="8"/>
      <c r="BA689" s="8"/>
      <c r="BB689" s="8"/>
      <c r="BC689" s="8"/>
      <c r="BD689" s="8"/>
      <c r="BE689" s="8"/>
      <c r="BF689" s="8"/>
      <c r="BG689" s="8"/>
      <c r="BH689" s="8"/>
      <c r="BI689" s="8"/>
      <c r="BJ689" s="8"/>
      <c r="BK689" s="8"/>
      <c r="BL689" s="8"/>
      <c r="BM689" s="8"/>
      <c r="BN689" s="8"/>
      <c r="BO689" s="8"/>
      <c r="BP689" s="8"/>
      <c r="BQ689" s="8"/>
      <c r="BR689" s="8"/>
      <c r="BS689" s="8"/>
      <c r="BT689" s="8"/>
      <c r="BU689" s="8"/>
      <c r="BV689" s="8"/>
      <c r="BW689" s="8"/>
      <c r="BX689" s="8"/>
      <c r="BY689" s="8"/>
      <c r="BZ689" s="8"/>
      <c r="CA689" s="8"/>
      <c r="CB689" s="8"/>
      <c r="CC689" s="8"/>
      <c r="CD689" s="8"/>
      <c r="CE689" s="8"/>
      <c r="CF689" s="8"/>
      <c r="CG689" s="8"/>
      <c r="CH689" s="8"/>
      <c r="CI689" s="8"/>
      <c r="CJ689" s="8"/>
      <c r="CK689" s="8"/>
      <c r="CL689" s="8"/>
      <c r="CM689" s="8"/>
      <c r="CN689" s="8"/>
      <c r="CO689" s="8"/>
      <c r="CP689" s="8"/>
      <c r="CQ689" s="8"/>
      <c r="CR689" s="8"/>
      <c r="CS689" s="8"/>
      <c r="CT689" s="8"/>
      <c r="CU689" s="8"/>
      <c r="CV689" s="8"/>
      <c r="CW689" s="8"/>
      <c r="CX689" s="8"/>
      <c r="CY689" s="8"/>
      <c r="CZ689" s="8"/>
      <c r="DA689" s="8"/>
      <c r="DB689" s="8"/>
      <c r="DC689" s="8"/>
      <c r="DD689" s="8"/>
    </row>
    <row r="690" spans="3:108" x14ac:dyDescent="0.2">
      <c r="C690" s="43"/>
      <c r="D690" s="43"/>
      <c r="E690" s="43"/>
      <c r="F690" s="44"/>
      <c r="H690" s="8"/>
      <c r="I690" s="8"/>
      <c r="J690" s="8"/>
      <c r="K690" s="51"/>
      <c r="L690" s="21"/>
      <c r="M690" s="8"/>
      <c r="N690" s="44"/>
      <c r="O690" s="44"/>
      <c r="P690" s="8"/>
      <c r="Q690" s="8"/>
      <c r="R690" s="8"/>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c r="AU690" s="8"/>
      <c r="AV690" s="8"/>
      <c r="AW690" s="8"/>
      <c r="AX690" s="8"/>
      <c r="AY690" s="8"/>
      <c r="AZ690" s="8"/>
      <c r="BA690" s="8"/>
      <c r="BB690" s="8"/>
      <c r="BC690" s="8"/>
      <c r="BD690" s="8"/>
      <c r="BE690" s="8"/>
      <c r="BF690" s="8"/>
      <c r="BG690" s="8"/>
      <c r="BH690" s="8"/>
      <c r="BI690" s="8"/>
      <c r="BJ690" s="8"/>
      <c r="BK690" s="8"/>
      <c r="BL690" s="8"/>
      <c r="BM690" s="8"/>
      <c r="BN690" s="8"/>
      <c r="BO690" s="8"/>
      <c r="BP690" s="8"/>
      <c r="BQ690" s="8"/>
      <c r="BR690" s="8"/>
      <c r="BS690" s="8"/>
      <c r="BT690" s="8"/>
      <c r="BU690" s="8"/>
      <c r="BV690" s="8"/>
      <c r="BW690" s="8"/>
      <c r="BX690" s="8"/>
      <c r="BY690" s="8"/>
      <c r="BZ690" s="8"/>
      <c r="CA690" s="8"/>
      <c r="CB690" s="8"/>
      <c r="CC690" s="8"/>
      <c r="CD690" s="8"/>
      <c r="CE690" s="8"/>
      <c r="CF690" s="8"/>
      <c r="CG690" s="8"/>
      <c r="CH690" s="8"/>
      <c r="CI690" s="8"/>
      <c r="CJ690" s="8"/>
      <c r="CK690" s="8"/>
      <c r="CL690" s="8"/>
      <c r="CM690" s="8"/>
      <c r="CN690" s="8"/>
      <c r="CO690" s="8"/>
      <c r="CP690" s="8"/>
      <c r="CQ690" s="8"/>
      <c r="CR690" s="8"/>
      <c r="CS690" s="8"/>
      <c r="CT690" s="8"/>
      <c r="CU690" s="8"/>
      <c r="CV690" s="8"/>
      <c r="CW690" s="8"/>
      <c r="CX690" s="8"/>
      <c r="CY690" s="8"/>
      <c r="CZ690" s="8"/>
      <c r="DA690" s="8"/>
      <c r="DB690" s="8"/>
      <c r="DC690" s="8"/>
      <c r="DD690" s="8"/>
    </row>
    <row r="691" spans="3:108" x14ac:dyDescent="0.2">
      <c r="C691" s="43"/>
      <c r="D691" s="43"/>
      <c r="E691" s="43"/>
      <c r="F691" s="44"/>
      <c r="H691" s="8"/>
      <c r="I691" s="8"/>
      <c r="J691" s="8"/>
      <c r="K691" s="51"/>
      <c r="L691" s="21"/>
      <c r="M691" s="8"/>
      <c r="N691" s="44"/>
      <c r="O691" s="44"/>
      <c r="P691" s="8"/>
      <c r="Q691" s="8"/>
      <c r="R691" s="8"/>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c r="AU691" s="8"/>
      <c r="AV691" s="8"/>
      <c r="AW691" s="8"/>
      <c r="AX691" s="8"/>
      <c r="AY691" s="8"/>
      <c r="AZ691" s="8"/>
      <c r="BA691" s="8"/>
      <c r="BB691" s="8"/>
      <c r="BC691" s="8"/>
      <c r="BD691" s="8"/>
      <c r="BE691" s="8"/>
      <c r="BF691" s="8"/>
      <c r="BG691" s="8"/>
      <c r="BH691" s="8"/>
      <c r="BI691" s="8"/>
      <c r="BJ691" s="8"/>
      <c r="BK691" s="8"/>
      <c r="BL691" s="8"/>
      <c r="BM691" s="8"/>
      <c r="BN691" s="8"/>
      <c r="BO691" s="8"/>
      <c r="BP691" s="8"/>
      <c r="BQ691" s="8"/>
      <c r="BR691" s="8"/>
      <c r="BS691" s="8"/>
      <c r="BT691" s="8"/>
      <c r="BU691" s="8"/>
      <c r="BV691" s="8"/>
      <c r="BW691" s="8"/>
      <c r="BX691" s="8"/>
      <c r="BY691" s="8"/>
      <c r="BZ691" s="8"/>
      <c r="CA691" s="8"/>
      <c r="CB691" s="8"/>
      <c r="CC691" s="8"/>
      <c r="CD691" s="8"/>
      <c r="CE691" s="8"/>
      <c r="CF691" s="8"/>
      <c r="CG691" s="8"/>
      <c r="CH691" s="8"/>
      <c r="CI691" s="8"/>
      <c r="CJ691" s="8"/>
      <c r="CK691" s="8"/>
      <c r="CL691" s="8"/>
      <c r="CM691" s="8"/>
      <c r="CN691" s="8"/>
      <c r="CO691" s="8"/>
      <c r="CP691" s="8"/>
      <c r="CQ691" s="8"/>
      <c r="CR691" s="8"/>
      <c r="CS691" s="8"/>
      <c r="CT691" s="8"/>
      <c r="CU691" s="8"/>
      <c r="CV691" s="8"/>
      <c r="CW691" s="8"/>
      <c r="CX691" s="8"/>
      <c r="CY691" s="8"/>
      <c r="CZ691" s="8"/>
      <c r="DA691" s="8"/>
      <c r="DB691" s="8"/>
      <c r="DC691" s="8"/>
      <c r="DD691" s="8"/>
    </row>
    <row r="692" spans="3:108" x14ac:dyDescent="0.2">
      <c r="C692" s="43"/>
      <c r="D692" s="43"/>
      <c r="E692" s="43"/>
      <c r="F692" s="44"/>
      <c r="H692" s="8"/>
      <c r="I692" s="8"/>
      <c r="J692" s="8"/>
      <c r="K692" s="51"/>
      <c r="L692" s="21"/>
      <c r="M692" s="8"/>
      <c r="N692" s="44"/>
      <c r="O692" s="44"/>
      <c r="P692" s="8"/>
      <c r="Q692" s="8"/>
      <c r="R692" s="8"/>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c r="AU692" s="8"/>
      <c r="AV692" s="8"/>
      <c r="AW692" s="8"/>
      <c r="AX692" s="8"/>
      <c r="AY692" s="8"/>
      <c r="AZ692" s="8"/>
      <c r="BA692" s="8"/>
      <c r="BB692" s="8"/>
      <c r="BC692" s="8"/>
      <c r="BD692" s="8"/>
      <c r="BE692" s="8"/>
      <c r="BF692" s="8"/>
      <c r="BG692" s="8"/>
      <c r="BH692" s="8"/>
      <c r="BI692" s="8"/>
      <c r="BJ692" s="8"/>
      <c r="BK692" s="8"/>
      <c r="BL692" s="8"/>
      <c r="BM692" s="8"/>
      <c r="BN692" s="8"/>
      <c r="BO692" s="8"/>
      <c r="BP692" s="8"/>
      <c r="BQ692" s="8"/>
      <c r="BR692" s="8"/>
      <c r="BS692" s="8"/>
      <c r="BT692" s="8"/>
      <c r="BU692" s="8"/>
      <c r="BV692" s="8"/>
      <c r="BW692" s="8"/>
      <c r="BX692" s="8"/>
      <c r="BY692" s="8"/>
      <c r="BZ692" s="8"/>
      <c r="CA692" s="8"/>
      <c r="CB692" s="8"/>
      <c r="CC692" s="8"/>
      <c r="CD692" s="8"/>
      <c r="CE692" s="8"/>
      <c r="CF692" s="8"/>
      <c r="CG692" s="8"/>
      <c r="CH692" s="8"/>
      <c r="CI692" s="8"/>
      <c r="CJ692" s="8"/>
      <c r="CK692" s="8"/>
      <c r="CL692" s="8"/>
      <c r="CM692" s="8"/>
      <c r="CN692" s="8"/>
      <c r="CO692" s="8"/>
      <c r="CP692" s="8"/>
      <c r="CQ692" s="8"/>
      <c r="CR692" s="8"/>
      <c r="CS692" s="8"/>
      <c r="CT692" s="8"/>
      <c r="CU692" s="8"/>
      <c r="CV692" s="8"/>
      <c r="CW692" s="8"/>
      <c r="CX692" s="8"/>
      <c r="CY692" s="8"/>
      <c r="CZ692" s="8"/>
      <c r="DA692" s="8"/>
      <c r="DB692" s="8"/>
      <c r="DC692" s="8"/>
      <c r="DD692" s="8"/>
    </row>
    <row r="693" spans="3:108" x14ac:dyDescent="0.2">
      <c r="C693" s="43"/>
      <c r="D693" s="43"/>
      <c r="E693" s="43"/>
      <c r="F693" s="44"/>
      <c r="H693" s="8"/>
      <c r="I693" s="8"/>
      <c r="J693" s="8"/>
      <c r="K693" s="51"/>
      <c r="L693" s="21"/>
      <c r="M693" s="8"/>
      <c r="N693" s="44"/>
      <c r="O693" s="44"/>
      <c r="P693" s="8"/>
      <c r="Q693" s="8"/>
      <c r="R693" s="8"/>
      <c r="S693" s="8"/>
      <c r="T693" s="8"/>
      <c r="U693" s="8"/>
      <c r="V693" s="8"/>
      <c r="W693" s="8"/>
      <c r="X693" s="8"/>
      <c r="Y693" s="8"/>
      <c r="Z693" s="8"/>
      <c r="AA693" s="8"/>
      <c r="AB693" s="8"/>
      <c r="AC693" s="8"/>
      <c r="AD693" s="8"/>
      <c r="AE693" s="8"/>
      <c r="AF693" s="8"/>
      <c r="AG693" s="8"/>
      <c r="AH693" s="8"/>
      <c r="AI693" s="8"/>
      <c r="AJ693" s="8"/>
      <c r="AK693" s="8"/>
      <c r="AL693" s="8"/>
      <c r="AM693" s="8"/>
      <c r="AN693" s="8"/>
      <c r="AO693" s="8"/>
      <c r="AP693" s="8"/>
      <c r="AQ693" s="8"/>
      <c r="AR693" s="8"/>
      <c r="AS693" s="8"/>
      <c r="AT693" s="8"/>
      <c r="AU693" s="8"/>
      <c r="AV693" s="8"/>
      <c r="AW693" s="8"/>
      <c r="AX693" s="8"/>
      <c r="AY693" s="8"/>
      <c r="AZ693" s="8"/>
      <c r="BA693" s="8"/>
      <c r="BB693" s="8"/>
      <c r="BC693" s="8"/>
      <c r="BD693" s="8"/>
      <c r="BE693" s="8"/>
      <c r="BF693" s="8"/>
      <c r="BG693" s="8"/>
      <c r="BH693" s="8"/>
      <c r="BI693" s="8"/>
      <c r="BJ693" s="8"/>
      <c r="BK693" s="8"/>
      <c r="BL693" s="8"/>
      <c r="BM693" s="8"/>
      <c r="BN693" s="8"/>
      <c r="BO693" s="8"/>
      <c r="BP693" s="8"/>
      <c r="BQ693" s="8"/>
      <c r="BR693" s="8"/>
      <c r="BS693" s="8"/>
      <c r="BT693" s="8"/>
      <c r="BU693" s="8"/>
      <c r="BV693" s="8"/>
      <c r="BW693" s="8"/>
      <c r="BX693" s="8"/>
      <c r="BY693" s="8"/>
      <c r="BZ693" s="8"/>
      <c r="CA693" s="8"/>
      <c r="CB693" s="8"/>
      <c r="CC693" s="8"/>
      <c r="CD693" s="8"/>
      <c r="CE693" s="8"/>
      <c r="CF693" s="8"/>
      <c r="CG693" s="8"/>
      <c r="CH693" s="8"/>
      <c r="CI693" s="8"/>
      <c r="CJ693" s="8"/>
      <c r="CK693" s="8"/>
      <c r="CL693" s="8"/>
      <c r="CM693" s="8"/>
      <c r="CN693" s="8"/>
      <c r="CO693" s="8"/>
      <c r="CP693" s="8"/>
      <c r="CQ693" s="8"/>
      <c r="CR693" s="8"/>
      <c r="CS693" s="8"/>
      <c r="CT693" s="8"/>
      <c r="CU693" s="8"/>
      <c r="CV693" s="8"/>
      <c r="CW693" s="8"/>
      <c r="CX693" s="8"/>
      <c r="CY693" s="8"/>
      <c r="CZ693" s="8"/>
      <c r="DA693" s="8"/>
      <c r="DB693" s="8"/>
      <c r="DC693" s="8"/>
      <c r="DD693" s="8"/>
    </row>
    <row r="694" spans="3:108" x14ac:dyDescent="0.2">
      <c r="C694" s="43"/>
      <c r="D694" s="43"/>
      <c r="E694" s="43"/>
      <c r="F694" s="44"/>
      <c r="H694" s="8"/>
      <c r="I694" s="8"/>
      <c r="J694" s="8"/>
      <c r="K694" s="51"/>
      <c r="L694" s="21"/>
      <c r="M694" s="8"/>
      <c r="N694" s="44"/>
      <c r="O694" s="44"/>
      <c r="P694" s="8"/>
      <c r="Q694" s="8"/>
      <c r="R694" s="8"/>
      <c r="S694" s="8"/>
      <c r="T694" s="8"/>
      <c r="U694" s="8"/>
      <c r="V694" s="8"/>
      <c r="W694" s="8"/>
      <c r="X694" s="8"/>
      <c r="Y694" s="8"/>
      <c r="Z694" s="8"/>
      <c r="AA694" s="8"/>
      <c r="AB694" s="8"/>
      <c r="AC694" s="8"/>
      <c r="AD694" s="8"/>
      <c r="AE694" s="8"/>
      <c r="AF694" s="8"/>
      <c r="AG694" s="8"/>
      <c r="AH694" s="8"/>
      <c r="AI694" s="8"/>
      <c r="AJ694" s="8"/>
      <c r="AK694" s="8"/>
      <c r="AL694" s="8"/>
      <c r="AM694" s="8"/>
      <c r="AN694" s="8"/>
      <c r="AO694" s="8"/>
      <c r="AP694" s="8"/>
      <c r="AQ694" s="8"/>
      <c r="AR694" s="8"/>
      <c r="AS694" s="8"/>
      <c r="AT694" s="8"/>
      <c r="AU694" s="8"/>
      <c r="AV694" s="8"/>
      <c r="AW694" s="8"/>
      <c r="AX694" s="8"/>
      <c r="AY694" s="8"/>
      <c r="AZ694" s="8"/>
      <c r="BA694" s="8"/>
      <c r="BB694" s="8"/>
      <c r="BC694" s="8"/>
      <c r="BD694" s="8"/>
      <c r="BE694" s="8"/>
      <c r="BF694" s="8"/>
      <c r="BG694" s="8"/>
      <c r="BH694" s="8"/>
      <c r="BI694" s="8"/>
      <c r="BJ694" s="8"/>
      <c r="BK694" s="8"/>
      <c r="BL694" s="8"/>
      <c r="BM694" s="8"/>
      <c r="BN694" s="8"/>
      <c r="BO694" s="8"/>
      <c r="BP694" s="8"/>
      <c r="BQ694" s="8"/>
      <c r="BR694" s="8"/>
      <c r="BS694" s="8"/>
      <c r="BT694" s="8"/>
      <c r="BU694" s="8"/>
      <c r="BV694" s="8"/>
      <c r="BW694" s="8"/>
      <c r="BX694" s="8"/>
      <c r="BY694" s="8"/>
      <c r="BZ694" s="8"/>
      <c r="CA694" s="8"/>
      <c r="CB694" s="8"/>
      <c r="CC694" s="8"/>
      <c r="CD694" s="8"/>
      <c r="CE694" s="8"/>
      <c r="CF694" s="8"/>
      <c r="CG694" s="8"/>
      <c r="CH694" s="8"/>
      <c r="CI694" s="8"/>
      <c r="CJ694" s="8"/>
      <c r="CK694" s="8"/>
      <c r="CL694" s="8"/>
      <c r="CM694" s="8"/>
      <c r="CN694" s="8"/>
      <c r="CO694" s="8"/>
      <c r="CP694" s="8"/>
      <c r="CQ694" s="8"/>
      <c r="CR694" s="8"/>
      <c r="CS694" s="8"/>
      <c r="CT694" s="8"/>
      <c r="CU694" s="8"/>
      <c r="CV694" s="8"/>
      <c r="CW694" s="8"/>
      <c r="CX694" s="8"/>
      <c r="CY694" s="8"/>
      <c r="CZ694" s="8"/>
      <c r="DA694" s="8"/>
      <c r="DB694" s="8"/>
      <c r="DC694" s="8"/>
      <c r="DD694" s="8"/>
    </row>
    <row r="695" spans="3:108" x14ac:dyDescent="0.2">
      <c r="C695" s="43"/>
      <c r="D695" s="43"/>
      <c r="E695" s="43"/>
      <c r="F695" s="44"/>
      <c r="H695" s="8"/>
      <c r="I695" s="8"/>
      <c r="J695" s="8"/>
      <c r="K695" s="51"/>
      <c r="L695" s="21"/>
      <c r="M695" s="8"/>
      <c r="N695" s="44"/>
      <c r="O695" s="44"/>
      <c r="P695" s="8"/>
      <c r="Q695" s="8"/>
      <c r="R695" s="8"/>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c r="AU695" s="8"/>
      <c r="AV695" s="8"/>
      <c r="AW695" s="8"/>
      <c r="AX695" s="8"/>
      <c r="AY695" s="8"/>
      <c r="AZ695" s="8"/>
      <c r="BA695" s="8"/>
      <c r="BB695" s="8"/>
      <c r="BC695" s="8"/>
      <c r="BD695" s="8"/>
      <c r="BE695" s="8"/>
      <c r="BF695" s="8"/>
      <c r="BG695" s="8"/>
      <c r="BH695" s="8"/>
      <c r="BI695" s="8"/>
      <c r="BJ695" s="8"/>
      <c r="BK695" s="8"/>
      <c r="BL695" s="8"/>
      <c r="BM695" s="8"/>
      <c r="BN695" s="8"/>
      <c r="BO695" s="8"/>
      <c r="BP695" s="8"/>
      <c r="BQ695" s="8"/>
      <c r="BR695" s="8"/>
      <c r="BS695" s="8"/>
      <c r="BT695" s="8"/>
      <c r="BU695" s="8"/>
      <c r="BV695" s="8"/>
      <c r="BW695" s="8"/>
      <c r="BX695" s="8"/>
      <c r="BY695" s="8"/>
      <c r="BZ695" s="8"/>
      <c r="CA695" s="8"/>
      <c r="CB695" s="8"/>
      <c r="CC695" s="8"/>
      <c r="CD695" s="8"/>
      <c r="CE695" s="8"/>
      <c r="CF695" s="8"/>
      <c r="CG695" s="8"/>
      <c r="CH695" s="8"/>
      <c r="CI695" s="8"/>
      <c r="CJ695" s="8"/>
      <c r="CK695" s="8"/>
      <c r="CL695" s="8"/>
      <c r="CM695" s="8"/>
      <c r="CN695" s="8"/>
      <c r="CO695" s="8"/>
      <c r="CP695" s="8"/>
      <c r="CQ695" s="8"/>
      <c r="CR695" s="8"/>
      <c r="CS695" s="8"/>
      <c r="CT695" s="8"/>
      <c r="CU695" s="8"/>
      <c r="CV695" s="8"/>
      <c r="CW695" s="8"/>
      <c r="CX695" s="8"/>
      <c r="CY695" s="8"/>
      <c r="CZ695" s="8"/>
      <c r="DA695" s="8"/>
      <c r="DB695" s="8"/>
      <c r="DC695" s="8"/>
      <c r="DD695" s="8"/>
    </row>
    <row r="696" spans="3:108" x14ac:dyDescent="0.2">
      <c r="C696" s="43"/>
      <c r="D696" s="43"/>
      <c r="E696" s="43"/>
      <c r="F696" s="44"/>
      <c r="H696" s="8"/>
      <c r="I696" s="8"/>
      <c r="J696" s="8"/>
      <c r="K696" s="51"/>
      <c r="L696" s="21"/>
      <c r="M696" s="8"/>
      <c r="N696" s="44"/>
      <c r="O696" s="44"/>
      <c r="P696" s="8"/>
      <c r="Q696" s="8"/>
      <c r="R696" s="8"/>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c r="AU696" s="8"/>
      <c r="AV696" s="8"/>
      <c r="AW696" s="8"/>
      <c r="AX696" s="8"/>
      <c r="AY696" s="8"/>
      <c r="AZ696" s="8"/>
      <c r="BA696" s="8"/>
      <c r="BB696" s="8"/>
      <c r="BC696" s="8"/>
      <c r="BD696" s="8"/>
      <c r="BE696" s="8"/>
      <c r="BF696" s="8"/>
      <c r="BG696" s="8"/>
      <c r="BH696" s="8"/>
      <c r="BI696" s="8"/>
      <c r="BJ696" s="8"/>
      <c r="BK696" s="8"/>
      <c r="BL696" s="8"/>
      <c r="BM696" s="8"/>
      <c r="BN696" s="8"/>
      <c r="BO696" s="8"/>
      <c r="BP696" s="8"/>
      <c r="BQ696" s="8"/>
      <c r="BR696" s="8"/>
      <c r="BS696" s="8"/>
      <c r="BT696" s="8"/>
      <c r="BU696" s="8"/>
      <c r="BV696" s="8"/>
      <c r="BW696" s="8"/>
      <c r="BX696" s="8"/>
      <c r="BY696" s="8"/>
      <c r="BZ696" s="8"/>
      <c r="CA696" s="8"/>
      <c r="CB696" s="8"/>
      <c r="CC696" s="8"/>
      <c r="CD696" s="8"/>
      <c r="CE696" s="8"/>
      <c r="CF696" s="8"/>
      <c r="CG696" s="8"/>
      <c r="CH696" s="8"/>
      <c r="CI696" s="8"/>
      <c r="CJ696" s="8"/>
      <c r="CK696" s="8"/>
      <c r="CL696" s="8"/>
      <c r="CM696" s="8"/>
      <c r="CN696" s="8"/>
      <c r="CO696" s="8"/>
      <c r="CP696" s="8"/>
      <c r="CQ696" s="8"/>
      <c r="CR696" s="8"/>
      <c r="CS696" s="8"/>
      <c r="CT696" s="8"/>
      <c r="CU696" s="8"/>
      <c r="CV696" s="8"/>
      <c r="CW696" s="8"/>
      <c r="CX696" s="8"/>
      <c r="CY696" s="8"/>
      <c r="CZ696" s="8"/>
      <c r="DA696" s="8"/>
      <c r="DB696" s="8"/>
      <c r="DC696" s="8"/>
      <c r="DD696" s="8"/>
    </row>
    <row r="697" spans="3:108" x14ac:dyDescent="0.2">
      <c r="C697" s="43"/>
      <c r="D697" s="43"/>
      <c r="E697" s="43"/>
      <c r="F697" s="44"/>
      <c r="H697" s="8"/>
      <c r="I697" s="8"/>
      <c r="J697" s="8"/>
      <c r="K697" s="51"/>
      <c r="L697" s="21"/>
      <c r="M697" s="8"/>
      <c r="N697" s="44"/>
      <c r="O697" s="44"/>
      <c r="P697" s="8"/>
      <c r="Q697" s="8"/>
      <c r="R697" s="8"/>
      <c r="S697" s="8"/>
      <c r="T697" s="8"/>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c r="AU697" s="8"/>
      <c r="AV697" s="8"/>
      <c r="AW697" s="8"/>
      <c r="AX697" s="8"/>
      <c r="AY697" s="8"/>
      <c r="AZ697" s="8"/>
      <c r="BA697" s="8"/>
      <c r="BB697" s="8"/>
      <c r="BC697" s="8"/>
      <c r="BD697" s="8"/>
      <c r="BE697" s="8"/>
      <c r="BF697" s="8"/>
      <c r="BG697" s="8"/>
      <c r="BH697" s="8"/>
      <c r="BI697" s="8"/>
      <c r="BJ697" s="8"/>
      <c r="BK697" s="8"/>
      <c r="BL697" s="8"/>
      <c r="BM697" s="8"/>
      <c r="BN697" s="8"/>
      <c r="BO697" s="8"/>
      <c r="BP697" s="8"/>
      <c r="BQ697" s="8"/>
      <c r="BR697" s="8"/>
      <c r="BS697" s="8"/>
      <c r="BT697" s="8"/>
      <c r="BU697" s="8"/>
      <c r="BV697" s="8"/>
      <c r="BW697" s="8"/>
      <c r="BX697" s="8"/>
      <c r="BY697" s="8"/>
      <c r="BZ697" s="8"/>
      <c r="CA697" s="8"/>
      <c r="CB697" s="8"/>
      <c r="CC697" s="8"/>
      <c r="CD697" s="8"/>
      <c r="CE697" s="8"/>
      <c r="CF697" s="8"/>
      <c r="CG697" s="8"/>
      <c r="CH697" s="8"/>
      <c r="CI697" s="8"/>
      <c r="CJ697" s="8"/>
      <c r="CK697" s="8"/>
      <c r="CL697" s="8"/>
      <c r="CM697" s="8"/>
      <c r="CN697" s="8"/>
      <c r="CO697" s="8"/>
      <c r="CP697" s="8"/>
      <c r="CQ697" s="8"/>
      <c r="CR697" s="8"/>
      <c r="CS697" s="8"/>
      <c r="CT697" s="8"/>
      <c r="CU697" s="8"/>
      <c r="CV697" s="8"/>
      <c r="CW697" s="8"/>
      <c r="CX697" s="8"/>
      <c r="CY697" s="8"/>
      <c r="CZ697" s="8"/>
      <c r="DA697" s="8"/>
      <c r="DB697" s="8"/>
      <c r="DC697" s="8"/>
      <c r="DD697" s="8"/>
    </row>
    <row r="698" spans="3:108" x14ac:dyDescent="0.2">
      <c r="C698" s="43"/>
      <c r="D698" s="43"/>
      <c r="E698" s="43"/>
      <c r="F698" s="44"/>
      <c r="H698" s="8"/>
      <c r="I698" s="8"/>
      <c r="J698" s="8"/>
      <c r="K698" s="51"/>
      <c r="L698" s="21"/>
      <c r="M698" s="8"/>
      <c r="N698" s="44"/>
      <c r="O698" s="44"/>
      <c r="P698" s="8"/>
      <c r="Q698" s="8"/>
      <c r="R698" s="8"/>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c r="AV698" s="8"/>
      <c r="AW698" s="8"/>
      <c r="AX698" s="8"/>
      <c r="AY698" s="8"/>
      <c r="AZ698" s="8"/>
      <c r="BA698" s="8"/>
      <c r="BB698" s="8"/>
      <c r="BC698" s="8"/>
      <c r="BD698" s="8"/>
      <c r="BE698" s="8"/>
      <c r="BF698" s="8"/>
      <c r="BG698" s="8"/>
      <c r="BH698" s="8"/>
      <c r="BI698" s="8"/>
      <c r="BJ698" s="8"/>
      <c r="BK698" s="8"/>
      <c r="BL698" s="8"/>
      <c r="BM698" s="8"/>
      <c r="BN698" s="8"/>
      <c r="BO698" s="8"/>
      <c r="BP698" s="8"/>
      <c r="BQ698" s="8"/>
      <c r="BR698" s="8"/>
      <c r="BS698" s="8"/>
      <c r="BT698" s="8"/>
      <c r="BU698" s="8"/>
      <c r="BV698" s="8"/>
      <c r="BW698" s="8"/>
      <c r="BX698" s="8"/>
      <c r="BY698" s="8"/>
      <c r="BZ698" s="8"/>
      <c r="CA698" s="8"/>
      <c r="CB698" s="8"/>
      <c r="CC698" s="8"/>
      <c r="CD698" s="8"/>
      <c r="CE698" s="8"/>
      <c r="CF698" s="8"/>
      <c r="CG698" s="8"/>
      <c r="CH698" s="8"/>
      <c r="CI698" s="8"/>
      <c r="CJ698" s="8"/>
      <c r="CK698" s="8"/>
      <c r="CL698" s="8"/>
      <c r="CM698" s="8"/>
      <c r="CN698" s="8"/>
      <c r="CO698" s="8"/>
      <c r="CP698" s="8"/>
      <c r="CQ698" s="8"/>
      <c r="CR698" s="8"/>
      <c r="CS698" s="8"/>
      <c r="CT698" s="8"/>
      <c r="CU698" s="8"/>
      <c r="CV698" s="8"/>
      <c r="CW698" s="8"/>
      <c r="CX698" s="8"/>
      <c r="CY698" s="8"/>
      <c r="CZ698" s="8"/>
      <c r="DA698" s="8"/>
      <c r="DB698" s="8"/>
      <c r="DC698" s="8"/>
      <c r="DD698" s="8"/>
    </row>
    <row r="699" spans="3:108" x14ac:dyDescent="0.2">
      <c r="C699" s="43"/>
      <c r="D699" s="43"/>
      <c r="E699" s="43"/>
      <c r="F699" s="44"/>
      <c r="H699" s="8"/>
      <c r="I699" s="8"/>
      <c r="J699" s="8"/>
      <c r="K699" s="51"/>
      <c r="L699" s="21"/>
      <c r="M699" s="8"/>
      <c r="N699" s="44"/>
      <c r="O699" s="44"/>
      <c r="P699" s="8"/>
      <c r="Q699" s="8"/>
      <c r="R699" s="8"/>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c r="AV699" s="8"/>
      <c r="AW699" s="8"/>
      <c r="AX699" s="8"/>
      <c r="AY699" s="8"/>
      <c r="AZ699" s="8"/>
      <c r="BA699" s="8"/>
      <c r="BB699" s="8"/>
      <c r="BC699" s="8"/>
      <c r="BD699" s="8"/>
      <c r="BE699" s="8"/>
      <c r="BF699" s="8"/>
      <c r="BG699" s="8"/>
      <c r="BH699" s="8"/>
      <c r="BI699" s="8"/>
      <c r="BJ699" s="8"/>
      <c r="BK699" s="8"/>
      <c r="BL699" s="8"/>
      <c r="BM699" s="8"/>
      <c r="BN699" s="8"/>
      <c r="BO699" s="8"/>
      <c r="BP699" s="8"/>
      <c r="BQ699" s="8"/>
      <c r="BR699" s="8"/>
      <c r="BS699" s="8"/>
      <c r="BT699" s="8"/>
      <c r="BU699" s="8"/>
      <c r="BV699" s="8"/>
      <c r="BW699" s="8"/>
      <c r="BX699" s="8"/>
      <c r="BY699" s="8"/>
      <c r="BZ699" s="8"/>
      <c r="CA699" s="8"/>
      <c r="CB699" s="8"/>
      <c r="CC699" s="8"/>
      <c r="CD699" s="8"/>
      <c r="CE699" s="8"/>
      <c r="CF699" s="8"/>
      <c r="CG699" s="8"/>
      <c r="CH699" s="8"/>
      <c r="CI699" s="8"/>
      <c r="CJ699" s="8"/>
      <c r="CK699" s="8"/>
      <c r="CL699" s="8"/>
      <c r="CM699" s="8"/>
      <c r="CN699" s="8"/>
      <c r="CO699" s="8"/>
      <c r="CP699" s="8"/>
      <c r="CQ699" s="8"/>
      <c r="CR699" s="8"/>
      <c r="CS699" s="8"/>
      <c r="CT699" s="8"/>
      <c r="CU699" s="8"/>
      <c r="CV699" s="8"/>
      <c r="CW699" s="8"/>
      <c r="CX699" s="8"/>
      <c r="CY699" s="8"/>
      <c r="CZ699" s="8"/>
      <c r="DA699" s="8"/>
      <c r="DB699" s="8"/>
      <c r="DC699" s="8"/>
      <c r="DD699" s="8"/>
    </row>
    <row r="700" spans="3:108" x14ac:dyDescent="0.2">
      <c r="C700" s="43"/>
      <c r="D700" s="43"/>
      <c r="E700" s="43"/>
      <c r="F700" s="44"/>
      <c r="H700" s="8"/>
      <c r="I700" s="8"/>
      <c r="J700" s="8"/>
      <c r="K700" s="51"/>
      <c r="L700" s="21"/>
      <c r="M700" s="8"/>
      <c r="N700" s="44"/>
      <c r="O700" s="44"/>
      <c r="P700" s="8"/>
      <c r="Q700" s="8"/>
      <c r="R700" s="8"/>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c r="AV700" s="8"/>
      <c r="AW700" s="8"/>
      <c r="AX700" s="8"/>
      <c r="AY700" s="8"/>
      <c r="AZ700" s="8"/>
      <c r="BA700" s="8"/>
      <c r="BB700" s="8"/>
      <c r="BC700" s="8"/>
      <c r="BD700" s="8"/>
      <c r="BE700" s="8"/>
      <c r="BF700" s="8"/>
      <c r="BG700" s="8"/>
      <c r="BH700" s="8"/>
      <c r="BI700" s="8"/>
      <c r="BJ700" s="8"/>
      <c r="BK700" s="8"/>
      <c r="BL700" s="8"/>
      <c r="BM700" s="8"/>
      <c r="BN700" s="8"/>
      <c r="BO700" s="8"/>
      <c r="BP700" s="8"/>
      <c r="BQ700" s="8"/>
      <c r="BR700" s="8"/>
      <c r="BS700" s="8"/>
      <c r="BT700" s="8"/>
      <c r="BU700" s="8"/>
      <c r="BV700" s="8"/>
      <c r="BW700" s="8"/>
      <c r="BX700" s="8"/>
      <c r="BY700" s="8"/>
      <c r="BZ700" s="8"/>
      <c r="CA700" s="8"/>
      <c r="CB700" s="8"/>
      <c r="CC700" s="8"/>
      <c r="CD700" s="8"/>
      <c r="CE700" s="8"/>
      <c r="CF700" s="8"/>
      <c r="CG700" s="8"/>
      <c r="CH700" s="8"/>
      <c r="CI700" s="8"/>
      <c r="CJ700" s="8"/>
      <c r="CK700" s="8"/>
      <c r="CL700" s="8"/>
      <c r="CM700" s="8"/>
      <c r="CN700" s="8"/>
      <c r="CO700" s="8"/>
      <c r="CP700" s="8"/>
      <c r="CQ700" s="8"/>
      <c r="CR700" s="8"/>
      <c r="CS700" s="8"/>
      <c r="CT700" s="8"/>
      <c r="CU700" s="8"/>
      <c r="CV700" s="8"/>
      <c r="CW700" s="8"/>
      <c r="CX700" s="8"/>
      <c r="CY700" s="8"/>
      <c r="CZ700" s="8"/>
      <c r="DA700" s="8"/>
      <c r="DB700" s="8"/>
      <c r="DC700" s="8"/>
      <c r="DD700" s="8"/>
    </row>
    <row r="701" spans="3:108" x14ac:dyDescent="0.2">
      <c r="C701" s="43"/>
      <c r="D701" s="43"/>
      <c r="E701" s="43"/>
      <c r="F701" s="44"/>
      <c r="H701" s="8"/>
      <c r="I701" s="8"/>
      <c r="J701" s="8"/>
      <c r="K701" s="51"/>
      <c r="L701" s="21"/>
      <c r="M701" s="8"/>
      <c r="N701" s="44"/>
      <c r="O701" s="44"/>
      <c r="P701" s="8"/>
      <c r="Q701" s="8"/>
      <c r="R701" s="8"/>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c r="AV701" s="8"/>
      <c r="AW701" s="8"/>
      <c r="AX701" s="8"/>
      <c r="AY701" s="8"/>
      <c r="AZ701" s="8"/>
      <c r="BA701" s="8"/>
      <c r="BB701" s="8"/>
      <c r="BC701" s="8"/>
      <c r="BD701" s="8"/>
      <c r="BE701" s="8"/>
      <c r="BF701" s="8"/>
      <c r="BG701" s="8"/>
      <c r="BH701" s="8"/>
      <c r="BI701" s="8"/>
      <c r="BJ701" s="8"/>
      <c r="BK701" s="8"/>
      <c r="BL701" s="8"/>
      <c r="BM701" s="8"/>
      <c r="BN701" s="8"/>
      <c r="BO701" s="8"/>
      <c r="BP701" s="8"/>
      <c r="BQ701" s="8"/>
      <c r="BR701" s="8"/>
      <c r="BS701" s="8"/>
      <c r="BT701" s="8"/>
      <c r="BU701" s="8"/>
      <c r="BV701" s="8"/>
      <c r="BW701" s="8"/>
      <c r="BX701" s="8"/>
      <c r="BY701" s="8"/>
      <c r="BZ701" s="8"/>
      <c r="CA701" s="8"/>
      <c r="CB701" s="8"/>
      <c r="CC701" s="8"/>
      <c r="CD701" s="8"/>
      <c r="CE701" s="8"/>
      <c r="CF701" s="8"/>
      <c r="CG701" s="8"/>
      <c r="CH701" s="8"/>
      <c r="CI701" s="8"/>
      <c r="CJ701" s="8"/>
      <c r="CK701" s="8"/>
      <c r="CL701" s="8"/>
      <c r="CM701" s="8"/>
      <c r="CN701" s="8"/>
      <c r="CO701" s="8"/>
      <c r="CP701" s="8"/>
      <c r="CQ701" s="8"/>
      <c r="CR701" s="8"/>
      <c r="CS701" s="8"/>
      <c r="CT701" s="8"/>
      <c r="CU701" s="8"/>
      <c r="CV701" s="8"/>
      <c r="CW701" s="8"/>
      <c r="CX701" s="8"/>
      <c r="CY701" s="8"/>
      <c r="CZ701" s="8"/>
      <c r="DA701" s="8"/>
      <c r="DB701" s="8"/>
      <c r="DC701" s="8"/>
      <c r="DD701" s="8"/>
    </row>
    <row r="702" spans="3:108" x14ac:dyDescent="0.2">
      <c r="C702" s="43"/>
      <c r="D702" s="43"/>
      <c r="E702" s="43"/>
      <c r="F702" s="44"/>
      <c r="H702" s="8"/>
      <c r="I702" s="8"/>
      <c r="J702" s="8"/>
      <c r="K702" s="51"/>
      <c r="L702" s="21"/>
      <c r="M702" s="8"/>
      <c r="N702" s="44"/>
      <c r="O702" s="44"/>
      <c r="P702" s="8"/>
      <c r="Q702" s="8"/>
      <c r="R702" s="8"/>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c r="AV702" s="8"/>
      <c r="AW702" s="8"/>
      <c r="AX702" s="8"/>
      <c r="AY702" s="8"/>
      <c r="AZ702" s="8"/>
      <c r="BA702" s="8"/>
      <c r="BB702" s="8"/>
      <c r="BC702" s="8"/>
      <c r="BD702" s="8"/>
      <c r="BE702" s="8"/>
      <c r="BF702" s="8"/>
      <c r="BG702" s="8"/>
      <c r="BH702" s="8"/>
      <c r="BI702" s="8"/>
      <c r="BJ702" s="8"/>
      <c r="BK702" s="8"/>
      <c r="BL702" s="8"/>
      <c r="BM702" s="8"/>
      <c r="BN702" s="8"/>
      <c r="BO702" s="8"/>
      <c r="BP702" s="8"/>
      <c r="BQ702" s="8"/>
      <c r="BR702" s="8"/>
      <c r="BS702" s="8"/>
      <c r="BT702" s="8"/>
      <c r="BU702" s="8"/>
      <c r="BV702" s="8"/>
      <c r="BW702" s="8"/>
      <c r="BX702" s="8"/>
      <c r="BY702" s="8"/>
      <c r="BZ702" s="8"/>
      <c r="CA702" s="8"/>
      <c r="CB702" s="8"/>
      <c r="CC702" s="8"/>
      <c r="CD702" s="8"/>
      <c r="CE702" s="8"/>
      <c r="CF702" s="8"/>
      <c r="CG702" s="8"/>
      <c r="CH702" s="8"/>
      <c r="CI702" s="8"/>
      <c r="CJ702" s="8"/>
      <c r="CK702" s="8"/>
      <c r="CL702" s="8"/>
      <c r="CM702" s="8"/>
      <c r="CN702" s="8"/>
      <c r="CO702" s="8"/>
      <c r="CP702" s="8"/>
      <c r="CQ702" s="8"/>
      <c r="CR702" s="8"/>
      <c r="CS702" s="8"/>
      <c r="CT702" s="8"/>
      <c r="CU702" s="8"/>
      <c r="CV702" s="8"/>
      <c r="CW702" s="8"/>
      <c r="CX702" s="8"/>
      <c r="CY702" s="8"/>
      <c r="CZ702" s="8"/>
      <c r="DA702" s="8"/>
      <c r="DB702" s="8"/>
      <c r="DC702" s="8"/>
      <c r="DD702" s="8"/>
    </row>
    <row r="703" spans="3:108" x14ac:dyDescent="0.2">
      <c r="C703" s="43"/>
      <c r="D703" s="43"/>
      <c r="E703" s="43"/>
      <c r="F703" s="44"/>
      <c r="H703" s="8"/>
      <c r="I703" s="8"/>
      <c r="J703" s="8"/>
      <c r="K703" s="51"/>
      <c r="L703" s="21"/>
      <c r="M703" s="8"/>
      <c r="N703" s="44"/>
      <c r="O703" s="44"/>
      <c r="P703" s="8"/>
      <c r="Q703" s="8"/>
      <c r="R703" s="8"/>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c r="AV703" s="8"/>
      <c r="AW703" s="8"/>
      <c r="AX703" s="8"/>
      <c r="AY703" s="8"/>
      <c r="AZ703" s="8"/>
      <c r="BA703" s="8"/>
      <c r="BB703" s="8"/>
      <c r="BC703" s="8"/>
      <c r="BD703" s="8"/>
      <c r="BE703" s="8"/>
      <c r="BF703" s="8"/>
      <c r="BG703" s="8"/>
      <c r="BH703" s="8"/>
      <c r="BI703" s="8"/>
      <c r="BJ703" s="8"/>
      <c r="BK703" s="8"/>
      <c r="BL703" s="8"/>
      <c r="BM703" s="8"/>
      <c r="BN703" s="8"/>
      <c r="BO703" s="8"/>
      <c r="BP703" s="8"/>
      <c r="BQ703" s="8"/>
      <c r="BR703" s="8"/>
      <c r="BS703" s="8"/>
      <c r="BT703" s="8"/>
      <c r="BU703" s="8"/>
      <c r="BV703" s="8"/>
      <c r="BW703" s="8"/>
      <c r="BX703" s="8"/>
      <c r="BY703" s="8"/>
      <c r="BZ703" s="8"/>
      <c r="CA703" s="8"/>
      <c r="CB703" s="8"/>
      <c r="CC703" s="8"/>
      <c r="CD703" s="8"/>
      <c r="CE703" s="8"/>
      <c r="CF703" s="8"/>
      <c r="CG703" s="8"/>
      <c r="CH703" s="8"/>
      <c r="CI703" s="8"/>
      <c r="CJ703" s="8"/>
      <c r="CK703" s="8"/>
      <c r="CL703" s="8"/>
      <c r="CM703" s="8"/>
      <c r="CN703" s="8"/>
      <c r="CO703" s="8"/>
      <c r="CP703" s="8"/>
      <c r="CQ703" s="8"/>
      <c r="CR703" s="8"/>
      <c r="CS703" s="8"/>
      <c r="CT703" s="8"/>
      <c r="CU703" s="8"/>
      <c r="CV703" s="8"/>
      <c r="CW703" s="8"/>
      <c r="CX703" s="8"/>
      <c r="CY703" s="8"/>
      <c r="CZ703" s="8"/>
      <c r="DA703" s="8"/>
      <c r="DB703" s="8"/>
      <c r="DC703" s="8"/>
      <c r="DD703" s="8"/>
    </row>
    <row r="704" spans="3:108" x14ac:dyDescent="0.2">
      <c r="C704" s="43"/>
      <c r="D704" s="43"/>
      <c r="E704" s="43"/>
      <c r="F704" s="44"/>
      <c r="H704" s="8"/>
      <c r="I704" s="8"/>
      <c r="J704" s="8"/>
      <c r="K704" s="51"/>
      <c r="L704" s="21"/>
      <c r="M704" s="8"/>
      <c r="N704" s="44"/>
      <c r="O704" s="44"/>
      <c r="P704" s="8"/>
      <c r="Q704" s="8"/>
      <c r="R704" s="8"/>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c r="AV704" s="8"/>
      <c r="AW704" s="8"/>
      <c r="AX704" s="8"/>
      <c r="AY704" s="8"/>
      <c r="AZ704" s="8"/>
      <c r="BA704" s="8"/>
      <c r="BB704" s="8"/>
      <c r="BC704" s="8"/>
      <c r="BD704" s="8"/>
      <c r="BE704" s="8"/>
      <c r="BF704" s="8"/>
      <c r="BG704" s="8"/>
      <c r="BH704" s="8"/>
      <c r="BI704" s="8"/>
      <c r="BJ704" s="8"/>
      <c r="BK704" s="8"/>
      <c r="BL704" s="8"/>
      <c r="BM704" s="8"/>
      <c r="BN704" s="8"/>
      <c r="BO704" s="8"/>
      <c r="BP704" s="8"/>
      <c r="BQ704" s="8"/>
      <c r="BR704" s="8"/>
      <c r="BS704" s="8"/>
      <c r="BT704" s="8"/>
      <c r="BU704" s="8"/>
      <c r="BV704" s="8"/>
      <c r="BW704" s="8"/>
      <c r="BX704" s="8"/>
      <c r="BY704" s="8"/>
      <c r="BZ704" s="8"/>
      <c r="CA704" s="8"/>
      <c r="CB704" s="8"/>
      <c r="CC704" s="8"/>
      <c r="CD704" s="8"/>
      <c r="CE704" s="8"/>
      <c r="CF704" s="8"/>
      <c r="CG704" s="8"/>
      <c r="CH704" s="8"/>
      <c r="CI704" s="8"/>
      <c r="CJ704" s="8"/>
      <c r="CK704" s="8"/>
      <c r="CL704" s="8"/>
      <c r="CM704" s="8"/>
      <c r="CN704" s="8"/>
      <c r="CO704" s="8"/>
      <c r="CP704" s="8"/>
      <c r="CQ704" s="8"/>
      <c r="CR704" s="8"/>
      <c r="CS704" s="8"/>
      <c r="CT704" s="8"/>
      <c r="CU704" s="8"/>
      <c r="CV704" s="8"/>
      <c r="CW704" s="8"/>
      <c r="CX704" s="8"/>
      <c r="CY704" s="8"/>
      <c r="CZ704" s="8"/>
      <c r="DA704" s="8"/>
      <c r="DB704" s="8"/>
      <c r="DC704" s="8"/>
      <c r="DD704" s="8"/>
    </row>
    <row r="705" spans="3:108" x14ac:dyDescent="0.2">
      <c r="C705" s="43"/>
      <c r="D705" s="43"/>
      <c r="E705" s="43"/>
      <c r="F705" s="44"/>
      <c r="H705" s="8"/>
      <c r="I705" s="8"/>
      <c r="J705" s="8"/>
      <c r="K705" s="51"/>
      <c r="L705" s="21"/>
      <c r="M705" s="8"/>
      <c r="N705" s="44"/>
      <c r="O705" s="44"/>
      <c r="P705" s="8"/>
      <c r="Q705" s="8"/>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c r="AV705" s="8"/>
      <c r="AW705" s="8"/>
      <c r="AX705" s="8"/>
      <c r="AY705" s="8"/>
      <c r="AZ705" s="8"/>
      <c r="BA705" s="8"/>
      <c r="BB705" s="8"/>
      <c r="BC705" s="8"/>
      <c r="BD705" s="8"/>
      <c r="BE705" s="8"/>
      <c r="BF705" s="8"/>
      <c r="BG705" s="8"/>
      <c r="BH705" s="8"/>
      <c r="BI705" s="8"/>
      <c r="BJ705" s="8"/>
      <c r="BK705" s="8"/>
      <c r="BL705" s="8"/>
      <c r="BM705" s="8"/>
      <c r="BN705" s="8"/>
      <c r="BO705" s="8"/>
      <c r="BP705" s="8"/>
      <c r="BQ705" s="8"/>
      <c r="BR705" s="8"/>
      <c r="BS705" s="8"/>
      <c r="BT705" s="8"/>
      <c r="BU705" s="8"/>
      <c r="BV705" s="8"/>
      <c r="BW705" s="8"/>
      <c r="BX705" s="8"/>
      <c r="BY705" s="8"/>
      <c r="BZ705" s="8"/>
      <c r="CA705" s="8"/>
      <c r="CB705" s="8"/>
      <c r="CC705" s="8"/>
      <c r="CD705" s="8"/>
      <c r="CE705" s="8"/>
      <c r="CF705" s="8"/>
      <c r="CG705" s="8"/>
      <c r="CH705" s="8"/>
      <c r="CI705" s="8"/>
      <c r="CJ705" s="8"/>
      <c r="CK705" s="8"/>
      <c r="CL705" s="8"/>
      <c r="CM705" s="8"/>
      <c r="CN705" s="8"/>
      <c r="CO705" s="8"/>
      <c r="CP705" s="8"/>
      <c r="CQ705" s="8"/>
      <c r="CR705" s="8"/>
      <c r="CS705" s="8"/>
      <c r="CT705" s="8"/>
      <c r="CU705" s="8"/>
      <c r="CV705" s="8"/>
      <c r="CW705" s="8"/>
      <c r="CX705" s="8"/>
      <c r="CY705" s="8"/>
      <c r="CZ705" s="8"/>
      <c r="DA705" s="8"/>
      <c r="DB705" s="8"/>
      <c r="DC705" s="8"/>
      <c r="DD705" s="8"/>
    </row>
    <row r="706" spans="3:108" x14ac:dyDescent="0.2">
      <c r="C706" s="43"/>
      <c r="D706" s="43"/>
      <c r="E706" s="43"/>
      <c r="F706" s="44"/>
      <c r="H706" s="8"/>
      <c r="I706" s="8"/>
      <c r="J706" s="8"/>
      <c r="K706" s="51"/>
      <c r="L706" s="21"/>
      <c r="M706" s="8"/>
      <c r="N706" s="44"/>
      <c r="O706" s="44"/>
      <c r="P706" s="8"/>
      <c r="Q706" s="8"/>
      <c r="R706" s="8"/>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c r="AV706" s="8"/>
      <c r="AW706" s="8"/>
      <c r="AX706" s="8"/>
      <c r="AY706" s="8"/>
      <c r="AZ706" s="8"/>
      <c r="BA706" s="8"/>
      <c r="BB706" s="8"/>
      <c r="BC706" s="8"/>
      <c r="BD706" s="8"/>
      <c r="BE706" s="8"/>
      <c r="BF706" s="8"/>
      <c r="BG706" s="8"/>
      <c r="BH706" s="8"/>
      <c r="BI706" s="8"/>
      <c r="BJ706" s="8"/>
      <c r="BK706" s="8"/>
      <c r="BL706" s="8"/>
      <c r="BM706" s="8"/>
      <c r="BN706" s="8"/>
      <c r="BO706" s="8"/>
      <c r="BP706" s="8"/>
      <c r="BQ706" s="8"/>
      <c r="BR706" s="8"/>
      <c r="BS706" s="8"/>
      <c r="BT706" s="8"/>
      <c r="BU706" s="8"/>
      <c r="BV706" s="8"/>
      <c r="BW706" s="8"/>
      <c r="BX706" s="8"/>
      <c r="BY706" s="8"/>
      <c r="BZ706" s="8"/>
      <c r="CA706" s="8"/>
      <c r="CB706" s="8"/>
      <c r="CC706" s="8"/>
      <c r="CD706" s="8"/>
      <c r="CE706" s="8"/>
      <c r="CF706" s="8"/>
      <c r="CG706" s="8"/>
      <c r="CH706" s="8"/>
      <c r="CI706" s="8"/>
      <c r="CJ706" s="8"/>
      <c r="CK706" s="8"/>
      <c r="CL706" s="8"/>
      <c r="CM706" s="8"/>
      <c r="CN706" s="8"/>
      <c r="CO706" s="8"/>
      <c r="CP706" s="8"/>
      <c r="CQ706" s="8"/>
      <c r="CR706" s="8"/>
      <c r="CS706" s="8"/>
      <c r="CT706" s="8"/>
      <c r="CU706" s="8"/>
      <c r="CV706" s="8"/>
      <c r="CW706" s="8"/>
      <c r="CX706" s="8"/>
      <c r="CY706" s="8"/>
      <c r="CZ706" s="8"/>
      <c r="DA706" s="8"/>
      <c r="DB706" s="8"/>
      <c r="DC706" s="8"/>
      <c r="DD706" s="8"/>
    </row>
    <row r="707" spans="3:108" x14ac:dyDescent="0.2">
      <c r="C707" s="43"/>
      <c r="D707" s="43"/>
      <c r="E707" s="43"/>
      <c r="F707" s="44"/>
      <c r="H707" s="8"/>
      <c r="I707" s="8"/>
      <c r="J707" s="8"/>
      <c r="K707" s="51"/>
      <c r="L707" s="21"/>
      <c r="M707" s="8"/>
      <c r="N707" s="44"/>
      <c r="O707" s="44"/>
      <c r="P707" s="8"/>
      <c r="Q707" s="8"/>
      <c r="R707" s="8"/>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c r="AV707" s="8"/>
      <c r="AW707" s="8"/>
      <c r="AX707" s="8"/>
      <c r="AY707" s="8"/>
      <c r="AZ707" s="8"/>
      <c r="BA707" s="8"/>
      <c r="BB707" s="8"/>
      <c r="BC707" s="8"/>
      <c r="BD707" s="8"/>
      <c r="BE707" s="8"/>
      <c r="BF707" s="8"/>
      <c r="BG707" s="8"/>
      <c r="BH707" s="8"/>
      <c r="BI707" s="8"/>
      <c r="BJ707" s="8"/>
      <c r="BK707" s="8"/>
      <c r="BL707" s="8"/>
      <c r="BM707" s="8"/>
      <c r="BN707" s="8"/>
      <c r="BO707" s="8"/>
      <c r="BP707" s="8"/>
      <c r="BQ707" s="8"/>
      <c r="BR707" s="8"/>
      <c r="BS707" s="8"/>
      <c r="BT707" s="8"/>
      <c r="BU707" s="8"/>
      <c r="BV707" s="8"/>
      <c r="BW707" s="8"/>
      <c r="BX707" s="8"/>
      <c r="BY707" s="8"/>
      <c r="BZ707" s="8"/>
      <c r="CA707" s="8"/>
      <c r="CB707" s="8"/>
      <c r="CC707" s="8"/>
      <c r="CD707" s="8"/>
      <c r="CE707" s="8"/>
      <c r="CF707" s="8"/>
      <c r="CG707" s="8"/>
      <c r="CH707" s="8"/>
      <c r="CI707" s="8"/>
      <c r="CJ707" s="8"/>
      <c r="CK707" s="8"/>
      <c r="CL707" s="8"/>
      <c r="CM707" s="8"/>
      <c r="CN707" s="8"/>
      <c r="CO707" s="8"/>
      <c r="CP707" s="8"/>
      <c r="CQ707" s="8"/>
      <c r="CR707" s="8"/>
      <c r="CS707" s="8"/>
      <c r="CT707" s="8"/>
      <c r="CU707" s="8"/>
      <c r="CV707" s="8"/>
      <c r="CW707" s="8"/>
      <c r="CX707" s="8"/>
      <c r="CY707" s="8"/>
      <c r="CZ707" s="8"/>
      <c r="DA707" s="8"/>
      <c r="DB707" s="8"/>
      <c r="DC707" s="8"/>
      <c r="DD707" s="8"/>
    </row>
    <row r="708" spans="3:108" x14ac:dyDescent="0.2">
      <c r="C708" s="43"/>
      <c r="D708" s="43"/>
      <c r="E708" s="43"/>
      <c r="F708" s="44"/>
      <c r="H708" s="8"/>
      <c r="I708" s="8"/>
      <c r="J708" s="8"/>
      <c r="K708" s="51"/>
      <c r="L708" s="21"/>
      <c r="M708" s="8"/>
      <c r="N708" s="44"/>
      <c r="O708" s="44"/>
      <c r="P708" s="8"/>
      <c r="Q708" s="8"/>
      <c r="R708" s="8"/>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c r="AV708" s="8"/>
      <c r="AW708" s="8"/>
      <c r="AX708" s="8"/>
      <c r="AY708" s="8"/>
      <c r="AZ708" s="8"/>
      <c r="BA708" s="8"/>
      <c r="BB708" s="8"/>
      <c r="BC708" s="8"/>
      <c r="BD708" s="8"/>
      <c r="BE708" s="8"/>
      <c r="BF708" s="8"/>
      <c r="BG708" s="8"/>
      <c r="BH708" s="8"/>
      <c r="BI708" s="8"/>
      <c r="BJ708" s="8"/>
      <c r="BK708" s="8"/>
      <c r="BL708" s="8"/>
      <c r="BM708" s="8"/>
      <c r="BN708" s="8"/>
      <c r="BO708" s="8"/>
      <c r="BP708" s="8"/>
      <c r="BQ708" s="8"/>
      <c r="BR708" s="8"/>
      <c r="BS708" s="8"/>
      <c r="BT708" s="8"/>
      <c r="BU708" s="8"/>
      <c r="BV708" s="8"/>
      <c r="BW708" s="8"/>
      <c r="BX708" s="8"/>
      <c r="BY708" s="8"/>
      <c r="BZ708" s="8"/>
      <c r="CA708" s="8"/>
      <c r="CB708" s="8"/>
      <c r="CC708" s="8"/>
      <c r="CD708" s="8"/>
      <c r="CE708" s="8"/>
      <c r="CF708" s="8"/>
      <c r="CG708" s="8"/>
      <c r="CH708" s="8"/>
      <c r="CI708" s="8"/>
      <c r="CJ708" s="8"/>
      <c r="CK708" s="8"/>
      <c r="CL708" s="8"/>
      <c r="CM708" s="8"/>
      <c r="CN708" s="8"/>
      <c r="CO708" s="8"/>
      <c r="CP708" s="8"/>
      <c r="CQ708" s="8"/>
      <c r="CR708" s="8"/>
      <c r="CS708" s="8"/>
      <c r="CT708" s="8"/>
      <c r="CU708" s="8"/>
      <c r="CV708" s="8"/>
      <c r="CW708" s="8"/>
      <c r="CX708" s="8"/>
      <c r="CY708" s="8"/>
      <c r="CZ708" s="8"/>
      <c r="DA708" s="8"/>
      <c r="DB708" s="8"/>
      <c r="DC708" s="8"/>
      <c r="DD708" s="8"/>
    </row>
    <row r="709" spans="3:108" x14ac:dyDescent="0.2">
      <c r="C709" s="43"/>
      <c r="D709" s="43"/>
      <c r="E709" s="43"/>
      <c r="F709" s="44"/>
      <c r="H709" s="8"/>
      <c r="I709" s="8"/>
      <c r="J709" s="8"/>
      <c r="K709" s="51"/>
      <c r="L709" s="21"/>
      <c r="M709" s="8"/>
      <c r="N709" s="44"/>
      <c r="O709" s="44"/>
      <c r="P709" s="8"/>
      <c r="Q709" s="8"/>
      <c r="R709" s="8"/>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c r="AV709" s="8"/>
      <c r="AW709" s="8"/>
      <c r="AX709" s="8"/>
      <c r="AY709" s="8"/>
      <c r="AZ709" s="8"/>
      <c r="BA709" s="8"/>
      <c r="BB709" s="8"/>
      <c r="BC709" s="8"/>
      <c r="BD709" s="8"/>
      <c r="BE709" s="8"/>
      <c r="BF709" s="8"/>
      <c r="BG709" s="8"/>
      <c r="BH709" s="8"/>
      <c r="BI709" s="8"/>
      <c r="BJ709" s="8"/>
      <c r="BK709" s="8"/>
      <c r="BL709" s="8"/>
      <c r="BM709" s="8"/>
      <c r="BN709" s="8"/>
      <c r="BO709" s="8"/>
      <c r="BP709" s="8"/>
      <c r="BQ709" s="8"/>
      <c r="BR709" s="8"/>
      <c r="BS709" s="8"/>
      <c r="BT709" s="8"/>
      <c r="BU709" s="8"/>
      <c r="BV709" s="8"/>
      <c r="BW709" s="8"/>
      <c r="BX709" s="8"/>
      <c r="BY709" s="8"/>
      <c r="BZ709" s="8"/>
      <c r="CA709" s="8"/>
      <c r="CB709" s="8"/>
      <c r="CC709" s="8"/>
      <c r="CD709" s="8"/>
      <c r="CE709" s="8"/>
      <c r="CF709" s="8"/>
      <c r="CG709" s="8"/>
      <c r="CH709" s="8"/>
      <c r="CI709" s="8"/>
      <c r="CJ709" s="8"/>
      <c r="CK709" s="8"/>
      <c r="CL709" s="8"/>
      <c r="CM709" s="8"/>
      <c r="CN709" s="8"/>
      <c r="CO709" s="8"/>
      <c r="CP709" s="8"/>
      <c r="CQ709" s="8"/>
      <c r="CR709" s="8"/>
      <c r="CS709" s="8"/>
      <c r="CT709" s="8"/>
      <c r="CU709" s="8"/>
      <c r="CV709" s="8"/>
      <c r="CW709" s="8"/>
      <c r="CX709" s="8"/>
      <c r="CY709" s="8"/>
      <c r="CZ709" s="8"/>
      <c r="DA709" s="8"/>
      <c r="DB709" s="8"/>
      <c r="DC709" s="8"/>
      <c r="DD709" s="8"/>
    </row>
    <row r="710" spans="3:108" x14ac:dyDescent="0.2">
      <c r="C710" s="43"/>
      <c r="D710" s="43"/>
      <c r="E710" s="43"/>
      <c r="F710" s="44"/>
      <c r="H710" s="8"/>
      <c r="I710" s="8"/>
      <c r="J710" s="8"/>
      <c r="K710" s="51"/>
      <c r="L710" s="21"/>
      <c r="M710" s="8"/>
      <c r="N710" s="44"/>
      <c r="O710" s="44"/>
      <c r="P710" s="8"/>
      <c r="Q710" s="8"/>
      <c r="R710" s="8"/>
      <c r="S710" s="8"/>
      <c r="T710" s="8"/>
      <c r="U710" s="8"/>
      <c r="V710" s="8"/>
      <c r="W710" s="8"/>
      <c r="X710" s="8"/>
      <c r="Y710" s="8"/>
      <c r="Z710" s="8"/>
      <c r="AA710" s="8"/>
      <c r="AB710" s="8"/>
      <c r="AC710" s="8"/>
      <c r="AD710" s="8"/>
      <c r="AE710" s="8"/>
      <c r="AF710" s="8"/>
      <c r="AG710" s="8"/>
      <c r="AH710" s="8"/>
      <c r="AI710" s="8"/>
      <c r="AJ710" s="8"/>
      <c r="AK710" s="8"/>
      <c r="AL710" s="8"/>
      <c r="AM710" s="8"/>
      <c r="AN710" s="8"/>
      <c r="AO710" s="8"/>
      <c r="AP710" s="8"/>
      <c r="AQ710" s="8"/>
      <c r="AR710" s="8"/>
      <c r="AS710" s="8"/>
      <c r="AT710" s="8"/>
      <c r="AU710" s="8"/>
      <c r="AV710" s="8"/>
      <c r="AW710" s="8"/>
      <c r="AX710" s="8"/>
      <c r="AY710" s="8"/>
      <c r="AZ710" s="8"/>
      <c r="BA710" s="8"/>
      <c r="BB710" s="8"/>
      <c r="BC710" s="8"/>
      <c r="BD710" s="8"/>
      <c r="BE710" s="8"/>
      <c r="BF710" s="8"/>
      <c r="BG710" s="8"/>
      <c r="BH710" s="8"/>
      <c r="BI710" s="8"/>
      <c r="BJ710" s="8"/>
      <c r="BK710" s="8"/>
      <c r="BL710" s="8"/>
      <c r="BM710" s="8"/>
      <c r="BN710" s="8"/>
      <c r="BO710" s="8"/>
      <c r="BP710" s="8"/>
      <c r="BQ710" s="8"/>
      <c r="BR710" s="8"/>
      <c r="BS710" s="8"/>
      <c r="BT710" s="8"/>
      <c r="BU710" s="8"/>
      <c r="BV710" s="8"/>
      <c r="BW710" s="8"/>
      <c r="BX710" s="8"/>
      <c r="BY710" s="8"/>
      <c r="BZ710" s="8"/>
      <c r="CA710" s="8"/>
      <c r="CB710" s="8"/>
      <c r="CC710" s="8"/>
      <c r="CD710" s="8"/>
      <c r="CE710" s="8"/>
      <c r="CF710" s="8"/>
      <c r="CG710" s="8"/>
      <c r="CH710" s="8"/>
      <c r="CI710" s="8"/>
      <c r="CJ710" s="8"/>
      <c r="CK710" s="8"/>
      <c r="CL710" s="8"/>
      <c r="CM710" s="8"/>
      <c r="CN710" s="8"/>
      <c r="CO710" s="8"/>
      <c r="CP710" s="8"/>
      <c r="CQ710" s="8"/>
      <c r="CR710" s="8"/>
      <c r="CS710" s="8"/>
      <c r="CT710" s="8"/>
      <c r="CU710" s="8"/>
      <c r="CV710" s="8"/>
      <c r="CW710" s="8"/>
      <c r="CX710" s="8"/>
      <c r="CY710" s="8"/>
      <c r="CZ710" s="8"/>
      <c r="DA710" s="8"/>
      <c r="DB710" s="8"/>
      <c r="DC710" s="8"/>
      <c r="DD710" s="8"/>
    </row>
    <row r="711" spans="3:108" x14ac:dyDescent="0.2">
      <c r="C711" s="43"/>
      <c r="D711" s="43"/>
      <c r="E711" s="43"/>
      <c r="F711" s="44"/>
      <c r="H711" s="8"/>
      <c r="I711" s="8"/>
      <c r="J711" s="8"/>
      <c r="K711" s="51"/>
      <c r="L711" s="21"/>
      <c r="M711" s="8"/>
      <c r="N711" s="44"/>
      <c r="O711" s="44"/>
      <c r="P711" s="8"/>
      <c r="Q711" s="8"/>
      <c r="R711" s="8"/>
      <c r="S711" s="8"/>
      <c r="T711" s="8"/>
      <c r="U711" s="8"/>
      <c r="V711" s="8"/>
      <c r="W711" s="8"/>
      <c r="X711" s="8"/>
      <c r="Y711" s="8"/>
      <c r="Z711" s="8"/>
      <c r="AA711" s="8"/>
      <c r="AB711" s="8"/>
      <c r="AC711" s="8"/>
      <c r="AD711" s="8"/>
      <c r="AE711" s="8"/>
      <c r="AF711" s="8"/>
      <c r="AG711" s="8"/>
      <c r="AH711" s="8"/>
      <c r="AI711" s="8"/>
      <c r="AJ711" s="8"/>
      <c r="AK711" s="8"/>
      <c r="AL711" s="8"/>
      <c r="AM711" s="8"/>
      <c r="AN711" s="8"/>
      <c r="AO711" s="8"/>
      <c r="AP711" s="8"/>
      <c r="AQ711" s="8"/>
      <c r="AR711" s="8"/>
      <c r="AS711" s="8"/>
      <c r="AT711" s="8"/>
      <c r="AU711" s="8"/>
      <c r="AV711" s="8"/>
      <c r="AW711" s="8"/>
      <c r="AX711" s="8"/>
      <c r="AY711" s="8"/>
      <c r="AZ711" s="8"/>
      <c r="BA711" s="8"/>
      <c r="BB711" s="8"/>
      <c r="BC711" s="8"/>
      <c r="BD711" s="8"/>
      <c r="BE711" s="8"/>
      <c r="BF711" s="8"/>
      <c r="BG711" s="8"/>
      <c r="BH711" s="8"/>
      <c r="BI711" s="8"/>
      <c r="BJ711" s="8"/>
      <c r="BK711" s="8"/>
      <c r="BL711" s="8"/>
      <c r="BM711" s="8"/>
      <c r="BN711" s="8"/>
      <c r="BO711" s="8"/>
      <c r="BP711" s="8"/>
      <c r="BQ711" s="8"/>
      <c r="BR711" s="8"/>
      <c r="BS711" s="8"/>
      <c r="BT711" s="8"/>
      <c r="BU711" s="8"/>
      <c r="BV711" s="8"/>
      <c r="BW711" s="8"/>
      <c r="BX711" s="8"/>
      <c r="BY711" s="8"/>
      <c r="BZ711" s="8"/>
      <c r="CA711" s="8"/>
      <c r="CB711" s="8"/>
      <c r="CC711" s="8"/>
      <c r="CD711" s="8"/>
      <c r="CE711" s="8"/>
      <c r="CF711" s="8"/>
      <c r="CG711" s="8"/>
      <c r="CH711" s="8"/>
      <c r="CI711" s="8"/>
      <c r="CJ711" s="8"/>
      <c r="CK711" s="8"/>
      <c r="CL711" s="8"/>
      <c r="CM711" s="8"/>
      <c r="CN711" s="8"/>
      <c r="CO711" s="8"/>
      <c r="CP711" s="8"/>
      <c r="CQ711" s="8"/>
      <c r="CR711" s="8"/>
      <c r="CS711" s="8"/>
      <c r="CT711" s="8"/>
      <c r="CU711" s="8"/>
      <c r="CV711" s="8"/>
      <c r="CW711" s="8"/>
      <c r="CX711" s="8"/>
      <c r="CY711" s="8"/>
      <c r="CZ711" s="8"/>
      <c r="DA711" s="8"/>
      <c r="DB711" s="8"/>
      <c r="DC711" s="8"/>
      <c r="DD711" s="8"/>
    </row>
    <row r="712" spans="3:108" x14ac:dyDescent="0.2">
      <c r="C712" s="43"/>
      <c r="D712" s="43"/>
      <c r="E712" s="43"/>
      <c r="F712" s="44"/>
      <c r="H712" s="8"/>
      <c r="I712" s="8"/>
      <c r="J712" s="8"/>
      <c r="K712" s="51"/>
      <c r="L712" s="21"/>
      <c r="M712" s="8"/>
      <c r="N712" s="44"/>
      <c r="O712" s="44"/>
      <c r="P712" s="8"/>
      <c r="Q712" s="8"/>
      <c r="R712" s="8"/>
      <c r="S712" s="8"/>
      <c r="T712" s="8"/>
      <c r="U712" s="8"/>
      <c r="V712" s="8"/>
      <c r="W712" s="8"/>
      <c r="X712" s="8"/>
      <c r="Y712" s="8"/>
      <c r="Z712" s="8"/>
      <c r="AA712" s="8"/>
      <c r="AB712" s="8"/>
      <c r="AC712" s="8"/>
      <c r="AD712" s="8"/>
      <c r="AE712" s="8"/>
      <c r="AF712" s="8"/>
      <c r="AG712" s="8"/>
      <c r="AH712" s="8"/>
      <c r="AI712" s="8"/>
      <c r="AJ712" s="8"/>
      <c r="AK712" s="8"/>
      <c r="AL712" s="8"/>
      <c r="AM712" s="8"/>
      <c r="AN712" s="8"/>
      <c r="AO712" s="8"/>
      <c r="AP712" s="8"/>
      <c r="AQ712" s="8"/>
      <c r="AR712" s="8"/>
      <c r="AS712" s="8"/>
      <c r="AT712" s="8"/>
      <c r="AU712" s="8"/>
      <c r="AV712" s="8"/>
      <c r="AW712" s="8"/>
      <c r="AX712" s="8"/>
      <c r="AY712" s="8"/>
      <c r="AZ712" s="8"/>
      <c r="BA712" s="8"/>
      <c r="BB712" s="8"/>
      <c r="BC712" s="8"/>
      <c r="BD712" s="8"/>
      <c r="BE712" s="8"/>
      <c r="BF712" s="8"/>
      <c r="BG712" s="8"/>
      <c r="BH712" s="8"/>
      <c r="BI712" s="8"/>
      <c r="BJ712" s="8"/>
      <c r="BK712" s="8"/>
      <c r="BL712" s="8"/>
      <c r="BM712" s="8"/>
      <c r="BN712" s="8"/>
      <c r="BO712" s="8"/>
      <c r="BP712" s="8"/>
      <c r="BQ712" s="8"/>
      <c r="BR712" s="8"/>
      <c r="BS712" s="8"/>
      <c r="BT712" s="8"/>
      <c r="BU712" s="8"/>
      <c r="BV712" s="8"/>
      <c r="BW712" s="8"/>
      <c r="BX712" s="8"/>
      <c r="BY712" s="8"/>
      <c r="BZ712" s="8"/>
      <c r="CA712" s="8"/>
      <c r="CB712" s="8"/>
      <c r="CC712" s="8"/>
      <c r="CD712" s="8"/>
      <c r="CE712" s="8"/>
      <c r="CF712" s="8"/>
      <c r="CG712" s="8"/>
      <c r="CH712" s="8"/>
      <c r="CI712" s="8"/>
      <c r="CJ712" s="8"/>
      <c r="CK712" s="8"/>
      <c r="CL712" s="8"/>
      <c r="CM712" s="8"/>
      <c r="CN712" s="8"/>
      <c r="CO712" s="8"/>
      <c r="CP712" s="8"/>
      <c r="CQ712" s="8"/>
      <c r="CR712" s="8"/>
      <c r="CS712" s="8"/>
      <c r="CT712" s="8"/>
      <c r="CU712" s="8"/>
      <c r="CV712" s="8"/>
      <c r="CW712" s="8"/>
      <c r="CX712" s="8"/>
      <c r="CY712" s="8"/>
      <c r="CZ712" s="8"/>
      <c r="DA712" s="8"/>
      <c r="DB712" s="8"/>
      <c r="DC712" s="8"/>
      <c r="DD712" s="8"/>
    </row>
    <row r="713" spans="3:108" x14ac:dyDescent="0.2">
      <c r="C713" s="43"/>
      <c r="D713" s="43"/>
      <c r="E713" s="43"/>
      <c r="F713" s="44"/>
      <c r="H713" s="8"/>
      <c r="I713" s="8"/>
      <c r="J713" s="8"/>
      <c r="K713" s="51"/>
      <c r="L713" s="21"/>
      <c r="M713" s="8"/>
      <c r="N713" s="44"/>
      <c r="O713" s="44"/>
      <c r="P713" s="8"/>
      <c r="Q713" s="8"/>
      <c r="R713" s="8"/>
      <c r="S713" s="8"/>
      <c r="T713" s="8"/>
      <c r="U713" s="8"/>
      <c r="V713" s="8"/>
      <c r="W713" s="8"/>
      <c r="X713" s="8"/>
      <c r="Y713" s="8"/>
      <c r="Z713" s="8"/>
      <c r="AA713" s="8"/>
      <c r="AB713" s="8"/>
      <c r="AC713" s="8"/>
      <c r="AD713" s="8"/>
      <c r="AE713" s="8"/>
      <c r="AF713" s="8"/>
      <c r="AG713" s="8"/>
      <c r="AH713" s="8"/>
      <c r="AI713" s="8"/>
      <c r="AJ713" s="8"/>
      <c r="AK713" s="8"/>
      <c r="AL713" s="8"/>
      <c r="AM713" s="8"/>
      <c r="AN713" s="8"/>
      <c r="AO713" s="8"/>
      <c r="AP713" s="8"/>
      <c r="AQ713" s="8"/>
      <c r="AR713" s="8"/>
      <c r="AS713" s="8"/>
      <c r="AT713" s="8"/>
      <c r="AU713" s="8"/>
      <c r="AV713" s="8"/>
      <c r="AW713" s="8"/>
      <c r="AX713" s="8"/>
      <c r="AY713" s="8"/>
      <c r="AZ713" s="8"/>
      <c r="BA713" s="8"/>
      <c r="BB713" s="8"/>
      <c r="BC713" s="8"/>
      <c r="BD713" s="8"/>
      <c r="BE713" s="8"/>
      <c r="BF713" s="8"/>
      <c r="BG713" s="8"/>
      <c r="BH713" s="8"/>
      <c r="BI713" s="8"/>
      <c r="BJ713" s="8"/>
      <c r="BK713" s="8"/>
      <c r="BL713" s="8"/>
      <c r="BM713" s="8"/>
      <c r="BN713" s="8"/>
      <c r="BO713" s="8"/>
      <c r="BP713" s="8"/>
      <c r="BQ713" s="8"/>
      <c r="BR713" s="8"/>
      <c r="BS713" s="8"/>
      <c r="BT713" s="8"/>
      <c r="BU713" s="8"/>
      <c r="BV713" s="8"/>
      <c r="BW713" s="8"/>
      <c r="BX713" s="8"/>
      <c r="BY713" s="8"/>
      <c r="BZ713" s="8"/>
      <c r="CA713" s="8"/>
      <c r="CB713" s="8"/>
      <c r="CC713" s="8"/>
      <c r="CD713" s="8"/>
      <c r="CE713" s="8"/>
      <c r="CF713" s="8"/>
      <c r="CG713" s="8"/>
      <c r="CH713" s="8"/>
      <c r="CI713" s="8"/>
      <c r="CJ713" s="8"/>
      <c r="CK713" s="8"/>
      <c r="CL713" s="8"/>
      <c r="CM713" s="8"/>
      <c r="CN713" s="8"/>
      <c r="CO713" s="8"/>
      <c r="CP713" s="8"/>
      <c r="CQ713" s="8"/>
      <c r="CR713" s="8"/>
      <c r="CS713" s="8"/>
      <c r="CT713" s="8"/>
      <c r="CU713" s="8"/>
      <c r="CV713" s="8"/>
      <c r="CW713" s="8"/>
      <c r="CX713" s="8"/>
      <c r="CY713" s="8"/>
      <c r="CZ713" s="8"/>
      <c r="DA713" s="8"/>
      <c r="DB713" s="8"/>
      <c r="DC713" s="8"/>
      <c r="DD713" s="8"/>
    </row>
    <row r="714" spans="3:108" x14ac:dyDescent="0.2">
      <c r="C714" s="43"/>
      <c r="D714" s="43"/>
      <c r="E714" s="43"/>
      <c r="F714" s="44"/>
      <c r="H714" s="8"/>
      <c r="I714" s="8"/>
      <c r="J714" s="8"/>
      <c r="K714" s="51"/>
      <c r="L714" s="21"/>
      <c r="M714" s="8"/>
      <c r="N714" s="44"/>
      <c r="O714" s="44"/>
      <c r="P714" s="8"/>
      <c r="Q714" s="8"/>
      <c r="R714" s="8"/>
      <c r="S714" s="8"/>
      <c r="T714" s="8"/>
      <c r="U714" s="8"/>
      <c r="V714" s="8"/>
      <c r="W714" s="8"/>
      <c r="X714" s="8"/>
      <c r="Y714" s="8"/>
      <c r="Z714" s="8"/>
      <c r="AA714" s="8"/>
      <c r="AB714" s="8"/>
      <c r="AC714" s="8"/>
      <c r="AD714" s="8"/>
      <c r="AE714" s="8"/>
      <c r="AF714" s="8"/>
      <c r="AG714" s="8"/>
      <c r="AH714" s="8"/>
      <c r="AI714" s="8"/>
      <c r="AJ714" s="8"/>
      <c r="AK714" s="8"/>
      <c r="AL714" s="8"/>
      <c r="AM714" s="8"/>
      <c r="AN714" s="8"/>
      <c r="AO714" s="8"/>
      <c r="AP714" s="8"/>
      <c r="AQ714" s="8"/>
      <c r="AR714" s="8"/>
      <c r="AS714" s="8"/>
      <c r="AT714" s="8"/>
      <c r="AU714" s="8"/>
      <c r="AV714" s="8"/>
      <c r="AW714" s="8"/>
      <c r="AX714" s="8"/>
      <c r="AY714" s="8"/>
      <c r="AZ714" s="8"/>
      <c r="BA714" s="8"/>
      <c r="BB714" s="8"/>
      <c r="BC714" s="8"/>
      <c r="BD714" s="8"/>
      <c r="BE714" s="8"/>
      <c r="BF714" s="8"/>
      <c r="BG714" s="8"/>
      <c r="BH714" s="8"/>
      <c r="BI714" s="8"/>
      <c r="BJ714" s="8"/>
      <c r="BK714" s="8"/>
      <c r="BL714" s="8"/>
      <c r="BM714" s="8"/>
      <c r="BN714" s="8"/>
      <c r="BO714" s="8"/>
      <c r="BP714" s="8"/>
      <c r="BQ714" s="8"/>
      <c r="BR714" s="8"/>
      <c r="BS714" s="8"/>
      <c r="BT714" s="8"/>
      <c r="BU714" s="8"/>
      <c r="BV714" s="8"/>
      <c r="BW714" s="8"/>
      <c r="BX714" s="8"/>
      <c r="BY714" s="8"/>
      <c r="BZ714" s="8"/>
      <c r="CA714" s="8"/>
      <c r="CB714" s="8"/>
      <c r="CC714" s="8"/>
      <c r="CD714" s="8"/>
      <c r="CE714" s="8"/>
      <c r="CF714" s="8"/>
      <c r="CG714" s="8"/>
      <c r="CH714" s="8"/>
      <c r="CI714" s="8"/>
      <c r="CJ714" s="8"/>
      <c r="CK714" s="8"/>
      <c r="CL714" s="8"/>
      <c r="CM714" s="8"/>
      <c r="CN714" s="8"/>
      <c r="CO714" s="8"/>
      <c r="CP714" s="8"/>
      <c r="CQ714" s="8"/>
      <c r="CR714" s="8"/>
      <c r="CS714" s="8"/>
      <c r="CT714" s="8"/>
      <c r="CU714" s="8"/>
      <c r="CV714" s="8"/>
      <c r="CW714" s="8"/>
      <c r="CX714" s="8"/>
      <c r="CY714" s="8"/>
      <c r="CZ714" s="8"/>
      <c r="DA714" s="8"/>
      <c r="DB714" s="8"/>
      <c r="DC714" s="8"/>
      <c r="DD714" s="8"/>
    </row>
    <row r="715" spans="3:108" x14ac:dyDescent="0.2">
      <c r="C715" s="43"/>
      <c r="D715" s="43"/>
      <c r="E715" s="43"/>
      <c r="F715" s="44"/>
      <c r="H715" s="8"/>
      <c r="I715" s="8"/>
      <c r="J715" s="8"/>
      <c r="K715" s="51"/>
      <c r="L715" s="21"/>
      <c r="M715" s="8"/>
      <c r="N715" s="44"/>
      <c r="O715" s="44"/>
      <c r="P715" s="8"/>
      <c r="Q715" s="8"/>
      <c r="R715" s="8"/>
      <c r="S715" s="8"/>
      <c r="T715" s="8"/>
      <c r="U715" s="8"/>
      <c r="V715" s="8"/>
      <c r="W715" s="8"/>
      <c r="X715" s="8"/>
      <c r="Y715" s="8"/>
      <c r="Z715" s="8"/>
      <c r="AA715" s="8"/>
      <c r="AB715" s="8"/>
      <c r="AC715" s="8"/>
      <c r="AD715" s="8"/>
      <c r="AE715" s="8"/>
      <c r="AF715" s="8"/>
      <c r="AG715" s="8"/>
      <c r="AH715" s="8"/>
      <c r="AI715" s="8"/>
      <c r="AJ715" s="8"/>
      <c r="AK715" s="8"/>
      <c r="AL715" s="8"/>
      <c r="AM715" s="8"/>
      <c r="AN715" s="8"/>
      <c r="AO715" s="8"/>
      <c r="AP715" s="8"/>
      <c r="AQ715" s="8"/>
      <c r="AR715" s="8"/>
      <c r="AS715" s="8"/>
      <c r="AT715" s="8"/>
      <c r="AU715" s="8"/>
      <c r="AV715" s="8"/>
      <c r="AW715" s="8"/>
      <c r="AX715" s="8"/>
      <c r="AY715" s="8"/>
      <c r="AZ715" s="8"/>
      <c r="BA715" s="8"/>
      <c r="BB715" s="8"/>
      <c r="BC715" s="8"/>
      <c r="BD715" s="8"/>
      <c r="BE715" s="8"/>
      <c r="BF715" s="8"/>
      <c r="BG715" s="8"/>
      <c r="BH715" s="8"/>
      <c r="BI715" s="8"/>
      <c r="BJ715" s="8"/>
      <c r="BK715" s="8"/>
      <c r="BL715" s="8"/>
      <c r="BM715" s="8"/>
      <c r="BN715" s="8"/>
      <c r="BO715" s="8"/>
      <c r="BP715" s="8"/>
      <c r="BQ715" s="8"/>
      <c r="BR715" s="8"/>
      <c r="BS715" s="8"/>
      <c r="BT715" s="8"/>
      <c r="BU715" s="8"/>
      <c r="BV715" s="8"/>
      <c r="BW715" s="8"/>
      <c r="BX715" s="8"/>
      <c r="BY715" s="8"/>
      <c r="BZ715" s="8"/>
      <c r="CA715" s="8"/>
      <c r="CB715" s="8"/>
      <c r="CC715" s="8"/>
      <c r="CD715" s="8"/>
      <c r="CE715" s="8"/>
      <c r="CF715" s="8"/>
      <c r="CG715" s="8"/>
      <c r="CH715" s="8"/>
      <c r="CI715" s="8"/>
      <c r="CJ715" s="8"/>
      <c r="CK715" s="8"/>
      <c r="CL715" s="8"/>
      <c r="CM715" s="8"/>
      <c r="CN715" s="8"/>
      <c r="CO715" s="8"/>
      <c r="CP715" s="8"/>
      <c r="CQ715" s="8"/>
      <c r="CR715" s="8"/>
      <c r="CS715" s="8"/>
      <c r="CT715" s="8"/>
      <c r="CU715" s="8"/>
      <c r="CV715" s="8"/>
      <c r="CW715" s="8"/>
      <c r="CX715" s="8"/>
      <c r="CY715" s="8"/>
      <c r="CZ715" s="8"/>
      <c r="DA715" s="8"/>
      <c r="DB715" s="8"/>
      <c r="DC715" s="8"/>
      <c r="DD715" s="8"/>
    </row>
    <row r="716" spans="3:108" x14ac:dyDescent="0.2">
      <c r="C716" s="43"/>
      <c r="D716" s="43"/>
      <c r="E716" s="43"/>
      <c r="F716" s="44"/>
      <c r="H716" s="8"/>
      <c r="I716" s="8"/>
      <c r="J716" s="8"/>
      <c r="K716" s="51"/>
      <c r="L716" s="21"/>
      <c r="M716" s="8"/>
      <c r="N716" s="44"/>
      <c r="O716" s="44"/>
      <c r="P716" s="8"/>
      <c r="Q716" s="8"/>
      <c r="R716" s="8"/>
      <c r="S716" s="8"/>
      <c r="T716" s="8"/>
      <c r="U716" s="8"/>
      <c r="V716" s="8"/>
      <c r="W716" s="8"/>
      <c r="X716" s="8"/>
      <c r="Y716" s="8"/>
      <c r="Z716" s="8"/>
      <c r="AA716" s="8"/>
      <c r="AB716" s="8"/>
      <c r="AC716" s="8"/>
      <c r="AD716" s="8"/>
      <c r="AE716" s="8"/>
      <c r="AF716" s="8"/>
      <c r="AG716" s="8"/>
      <c r="AH716" s="8"/>
      <c r="AI716" s="8"/>
      <c r="AJ716" s="8"/>
      <c r="AK716" s="8"/>
      <c r="AL716" s="8"/>
      <c r="AM716" s="8"/>
      <c r="AN716" s="8"/>
      <c r="AO716" s="8"/>
      <c r="AP716" s="8"/>
      <c r="AQ716" s="8"/>
      <c r="AR716" s="8"/>
      <c r="AS716" s="8"/>
      <c r="AT716" s="8"/>
      <c r="AU716" s="8"/>
      <c r="AV716" s="8"/>
      <c r="AW716" s="8"/>
      <c r="AX716" s="8"/>
      <c r="AY716" s="8"/>
      <c r="AZ716" s="8"/>
      <c r="BA716" s="8"/>
      <c r="BB716" s="8"/>
      <c r="BC716" s="8"/>
      <c r="BD716" s="8"/>
      <c r="BE716" s="8"/>
      <c r="BF716" s="8"/>
      <c r="BG716" s="8"/>
      <c r="BH716" s="8"/>
      <c r="BI716" s="8"/>
      <c r="BJ716" s="8"/>
      <c r="BK716" s="8"/>
      <c r="BL716" s="8"/>
      <c r="BM716" s="8"/>
      <c r="BN716" s="8"/>
      <c r="BO716" s="8"/>
      <c r="BP716" s="8"/>
      <c r="BQ716" s="8"/>
      <c r="BR716" s="8"/>
      <c r="BS716" s="8"/>
      <c r="BT716" s="8"/>
      <c r="BU716" s="8"/>
      <c r="BV716" s="8"/>
      <c r="BW716" s="8"/>
      <c r="BX716" s="8"/>
      <c r="BY716" s="8"/>
      <c r="BZ716" s="8"/>
      <c r="CA716" s="8"/>
      <c r="CB716" s="8"/>
      <c r="CC716" s="8"/>
      <c r="CD716" s="8"/>
      <c r="CE716" s="8"/>
      <c r="CF716" s="8"/>
      <c r="CG716" s="8"/>
      <c r="CH716" s="8"/>
      <c r="CI716" s="8"/>
      <c r="CJ716" s="8"/>
      <c r="CK716" s="8"/>
      <c r="CL716" s="8"/>
      <c r="CM716" s="8"/>
      <c r="CN716" s="8"/>
      <c r="CO716" s="8"/>
      <c r="CP716" s="8"/>
      <c r="CQ716" s="8"/>
      <c r="CR716" s="8"/>
      <c r="CS716" s="8"/>
      <c r="CT716" s="8"/>
      <c r="CU716" s="8"/>
      <c r="CV716" s="8"/>
      <c r="CW716" s="8"/>
      <c r="CX716" s="8"/>
      <c r="CY716" s="8"/>
      <c r="CZ716" s="8"/>
      <c r="DA716" s="8"/>
      <c r="DB716" s="8"/>
      <c r="DC716" s="8"/>
      <c r="DD716" s="8"/>
    </row>
    <row r="717" spans="3:108" x14ac:dyDescent="0.2">
      <c r="C717" s="43"/>
      <c r="D717" s="43"/>
      <c r="E717" s="43"/>
      <c r="F717" s="44"/>
      <c r="H717" s="8"/>
      <c r="I717" s="8"/>
      <c r="J717" s="8"/>
      <c r="K717" s="51"/>
      <c r="L717" s="21"/>
      <c r="M717" s="8"/>
      <c r="N717" s="44"/>
      <c r="O717" s="44"/>
      <c r="P717" s="8"/>
      <c r="Q717" s="8"/>
      <c r="R717" s="8"/>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c r="AU717" s="8"/>
      <c r="AV717" s="8"/>
      <c r="AW717" s="8"/>
      <c r="AX717" s="8"/>
      <c r="AY717" s="8"/>
      <c r="AZ717" s="8"/>
      <c r="BA717" s="8"/>
      <c r="BB717" s="8"/>
      <c r="BC717" s="8"/>
      <c r="BD717" s="8"/>
      <c r="BE717" s="8"/>
      <c r="BF717" s="8"/>
      <c r="BG717" s="8"/>
      <c r="BH717" s="8"/>
      <c r="BI717" s="8"/>
      <c r="BJ717" s="8"/>
      <c r="BK717" s="8"/>
      <c r="BL717" s="8"/>
      <c r="BM717" s="8"/>
      <c r="BN717" s="8"/>
      <c r="BO717" s="8"/>
      <c r="BP717" s="8"/>
      <c r="BQ717" s="8"/>
      <c r="BR717" s="8"/>
      <c r="BS717" s="8"/>
      <c r="BT717" s="8"/>
      <c r="BU717" s="8"/>
      <c r="BV717" s="8"/>
      <c r="BW717" s="8"/>
      <c r="BX717" s="8"/>
      <c r="BY717" s="8"/>
      <c r="BZ717" s="8"/>
      <c r="CA717" s="8"/>
      <c r="CB717" s="8"/>
      <c r="CC717" s="8"/>
      <c r="CD717" s="8"/>
      <c r="CE717" s="8"/>
      <c r="CF717" s="8"/>
      <c r="CG717" s="8"/>
      <c r="CH717" s="8"/>
      <c r="CI717" s="8"/>
      <c r="CJ717" s="8"/>
      <c r="CK717" s="8"/>
      <c r="CL717" s="8"/>
      <c r="CM717" s="8"/>
      <c r="CN717" s="8"/>
      <c r="CO717" s="8"/>
      <c r="CP717" s="8"/>
      <c r="CQ717" s="8"/>
      <c r="CR717" s="8"/>
      <c r="CS717" s="8"/>
      <c r="CT717" s="8"/>
      <c r="CU717" s="8"/>
      <c r="CV717" s="8"/>
      <c r="CW717" s="8"/>
      <c r="CX717" s="8"/>
      <c r="CY717" s="8"/>
      <c r="CZ717" s="8"/>
      <c r="DA717" s="8"/>
      <c r="DB717" s="8"/>
      <c r="DC717" s="8"/>
      <c r="DD717" s="8"/>
    </row>
    <row r="718" spans="3:108" x14ac:dyDescent="0.2">
      <c r="C718" s="43"/>
      <c r="D718" s="43"/>
      <c r="E718" s="43"/>
      <c r="F718" s="44"/>
      <c r="H718" s="8"/>
      <c r="I718" s="8"/>
      <c r="J718" s="8"/>
      <c r="K718" s="51"/>
      <c r="L718" s="21"/>
      <c r="M718" s="8"/>
      <c r="N718" s="44"/>
      <c r="O718" s="44"/>
      <c r="P718" s="8"/>
      <c r="Q718" s="8"/>
      <c r="R718" s="8"/>
      <c r="S718" s="8"/>
      <c r="T718" s="8"/>
      <c r="U718" s="8"/>
      <c r="V718" s="8"/>
      <c r="W718" s="8"/>
      <c r="X718" s="8"/>
      <c r="Y718" s="8"/>
      <c r="Z718" s="8"/>
      <c r="AA718" s="8"/>
      <c r="AB718" s="8"/>
      <c r="AC718" s="8"/>
      <c r="AD718" s="8"/>
      <c r="AE718" s="8"/>
      <c r="AF718" s="8"/>
      <c r="AG718" s="8"/>
      <c r="AH718" s="8"/>
      <c r="AI718" s="8"/>
      <c r="AJ718" s="8"/>
      <c r="AK718" s="8"/>
      <c r="AL718" s="8"/>
      <c r="AM718" s="8"/>
      <c r="AN718" s="8"/>
      <c r="AO718" s="8"/>
      <c r="AP718" s="8"/>
      <c r="AQ718" s="8"/>
      <c r="AR718" s="8"/>
      <c r="AS718" s="8"/>
      <c r="AT718" s="8"/>
      <c r="AU718" s="8"/>
      <c r="AV718" s="8"/>
      <c r="AW718" s="8"/>
      <c r="AX718" s="8"/>
      <c r="AY718" s="8"/>
      <c r="AZ718" s="8"/>
      <c r="BA718" s="8"/>
      <c r="BB718" s="8"/>
      <c r="BC718" s="8"/>
      <c r="BD718" s="8"/>
      <c r="BE718" s="8"/>
      <c r="BF718" s="8"/>
      <c r="BG718" s="8"/>
      <c r="BH718" s="8"/>
      <c r="BI718" s="8"/>
      <c r="BJ718" s="8"/>
      <c r="BK718" s="8"/>
      <c r="BL718" s="8"/>
      <c r="BM718" s="8"/>
      <c r="BN718" s="8"/>
      <c r="BO718" s="8"/>
      <c r="BP718" s="8"/>
      <c r="BQ718" s="8"/>
      <c r="BR718" s="8"/>
      <c r="BS718" s="8"/>
      <c r="BT718" s="8"/>
      <c r="BU718" s="8"/>
      <c r="BV718" s="8"/>
      <c r="BW718" s="8"/>
      <c r="BX718" s="8"/>
      <c r="BY718" s="8"/>
      <c r="BZ718" s="8"/>
      <c r="CA718" s="8"/>
      <c r="CB718" s="8"/>
      <c r="CC718" s="8"/>
      <c r="CD718" s="8"/>
      <c r="CE718" s="8"/>
      <c r="CF718" s="8"/>
      <c r="CG718" s="8"/>
      <c r="CH718" s="8"/>
      <c r="CI718" s="8"/>
      <c r="CJ718" s="8"/>
      <c r="CK718" s="8"/>
      <c r="CL718" s="8"/>
      <c r="CM718" s="8"/>
      <c r="CN718" s="8"/>
      <c r="CO718" s="8"/>
      <c r="CP718" s="8"/>
      <c r="CQ718" s="8"/>
      <c r="CR718" s="8"/>
      <c r="CS718" s="8"/>
      <c r="CT718" s="8"/>
      <c r="CU718" s="8"/>
      <c r="CV718" s="8"/>
      <c r="CW718" s="8"/>
      <c r="CX718" s="8"/>
      <c r="CY718" s="8"/>
      <c r="CZ718" s="8"/>
      <c r="DA718" s="8"/>
      <c r="DB718" s="8"/>
      <c r="DC718" s="8"/>
      <c r="DD718" s="8"/>
    </row>
    <row r="719" spans="3:108" x14ac:dyDescent="0.2">
      <c r="C719" s="43"/>
      <c r="D719" s="43"/>
      <c r="E719" s="43"/>
      <c r="F719" s="44"/>
      <c r="H719" s="8"/>
      <c r="I719" s="8"/>
      <c r="J719" s="8"/>
      <c r="K719" s="51"/>
      <c r="L719" s="21"/>
      <c r="M719" s="8"/>
      <c r="N719" s="44"/>
      <c r="O719" s="44"/>
      <c r="P719" s="8"/>
      <c r="Q719" s="8"/>
      <c r="R719" s="8"/>
      <c r="S719" s="8"/>
      <c r="T719" s="8"/>
      <c r="U719" s="8"/>
      <c r="V719" s="8"/>
      <c r="W719" s="8"/>
      <c r="X719" s="8"/>
      <c r="Y719" s="8"/>
      <c r="Z719" s="8"/>
      <c r="AA719" s="8"/>
      <c r="AB719" s="8"/>
      <c r="AC719" s="8"/>
      <c r="AD719" s="8"/>
      <c r="AE719" s="8"/>
      <c r="AF719" s="8"/>
      <c r="AG719" s="8"/>
      <c r="AH719" s="8"/>
      <c r="AI719" s="8"/>
      <c r="AJ719" s="8"/>
      <c r="AK719" s="8"/>
      <c r="AL719" s="8"/>
      <c r="AM719" s="8"/>
      <c r="AN719" s="8"/>
      <c r="AO719" s="8"/>
      <c r="AP719" s="8"/>
      <c r="AQ719" s="8"/>
      <c r="AR719" s="8"/>
      <c r="AS719" s="8"/>
      <c r="AT719" s="8"/>
      <c r="AU719" s="8"/>
      <c r="AV719" s="8"/>
      <c r="AW719" s="8"/>
      <c r="AX719" s="8"/>
      <c r="AY719" s="8"/>
      <c r="AZ719" s="8"/>
      <c r="BA719" s="8"/>
      <c r="BB719" s="8"/>
      <c r="BC719" s="8"/>
      <c r="BD719" s="8"/>
      <c r="BE719" s="8"/>
      <c r="BF719" s="8"/>
      <c r="BG719" s="8"/>
      <c r="BH719" s="8"/>
      <c r="BI719" s="8"/>
      <c r="BJ719" s="8"/>
      <c r="BK719" s="8"/>
      <c r="BL719" s="8"/>
      <c r="BM719" s="8"/>
      <c r="BN719" s="8"/>
      <c r="BO719" s="8"/>
      <c r="BP719" s="8"/>
      <c r="BQ719" s="8"/>
      <c r="BR719" s="8"/>
      <c r="BS719" s="8"/>
      <c r="BT719" s="8"/>
      <c r="BU719" s="8"/>
      <c r="BV719" s="8"/>
      <c r="BW719" s="8"/>
      <c r="BX719" s="8"/>
      <c r="BY719" s="8"/>
      <c r="BZ719" s="8"/>
      <c r="CA719" s="8"/>
      <c r="CB719" s="8"/>
      <c r="CC719" s="8"/>
      <c r="CD719" s="8"/>
      <c r="CE719" s="8"/>
      <c r="CF719" s="8"/>
      <c r="CG719" s="8"/>
      <c r="CH719" s="8"/>
      <c r="CI719" s="8"/>
      <c r="CJ719" s="8"/>
      <c r="CK719" s="8"/>
      <c r="CL719" s="8"/>
      <c r="CM719" s="8"/>
      <c r="CN719" s="8"/>
      <c r="CO719" s="8"/>
      <c r="CP719" s="8"/>
      <c r="CQ719" s="8"/>
      <c r="CR719" s="8"/>
      <c r="CS719" s="8"/>
      <c r="CT719" s="8"/>
      <c r="CU719" s="8"/>
      <c r="CV719" s="8"/>
      <c r="CW719" s="8"/>
      <c r="CX719" s="8"/>
      <c r="CY719" s="8"/>
      <c r="CZ719" s="8"/>
      <c r="DA719" s="8"/>
      <c r="DB719" s="8"/>
      <c r="DC719" s="8"/>
      <c r="DD719" s="8"/>
    </row>
    <row r="720" spans="3:108" x14ac:dyDescent="0.2">
      <c r="C720" s="43"/>
      <c r="D720" s="43"/>
      <c r="E720" s="43"/>
      <c r="F720" s="44"/>
      <c r="H720" s="8"/>
      <c r="I720" s="8"/>
      <c r="J720" s="8"/>
      <c r="K720" s="51"/>
      <c r="L720" s="21"/>
      <c r="M720" s="8"/>
      <c r="N720" s="44"/>
      <c r="O720" s="44"/>
      <c r="P720" s="8"/>
      <c r="Q720" s="8"/>
      <c r="R720" s="8"/>
      <c r="S720" s="8"/>
      <c r="T720" s="8"/>
      <c r="U720" s="8"/>
      <c r="V720" s="8"/>
      <c r="W720" s="8"/>
      <c r="X720" s="8"/>
      <c r="Y720" s="8"/>
      <c r="Z720" s="8"/>
      <c r="AA720" s="8"/>
      <c r="AB720" s="8"/>
      <c r="AC720" s="8"/>
      <c r="AD720" s="8"/>
      <c r="AE720" s="8"/>
      <c r="AF720" s="8"/>
      <c r="AG720" s="8"/>
      <c r="AH720" s="8"/>
      <c r="AI720" s="8"/>
      <c r="AJ720" s="8"/>
      <c r="AK720" s="8"/>
      <c r="AL720" s="8"/>
      <c r="AM720" s="8"/>
      <c r="AN720" s="8"/>
      <c r="AO720" s="8"/>
      <c r="AP720" s="8"/>
      <c r="AQ720" s="8"/>
      <c r="AR720" s="8"/>
      <c r="AS720" s="8"/>
      <c r="AT720" s="8"/>
      <c r="AU720" s="8"/>
      <c r="AV720" s="8"/>
      <c r="AW720" s="8"/>
      <c r="AX720" s="8"/>
      <c r="AY720" s="8"/>
      <c r="AZ720" s="8"/>
      <c r="BA720" s="8"/>
      <c r="BB720" s="8"/>
      <c r="BC720" s="8"/>
      <c r="BD720" s="8"/>
      <c r="BE720" s="8"/>
      <c r="BF720" s="8"/>
      <c r="BG720" s="8"/>
      <c r="BH720" s="8"/>
      <c r="BI720" s="8"/>
      <c r="BJ720" s="8"/>
      <c r="BK720" s="8"/>
      <c r="BL720" s="8"/>
      <c r="BM720" s="8"/>
      <c r="BN720" s="8"/>
      <c r="BO720" s="8"/>
      <c r="BP720" s="8"/>
      <c r="BQ720" s="8"/>
      <c r="BR720" s="8"/>
      <c r="BS720" s="8"/>
      <c r="BT720" s="8"/>
      <c r="BU720" s="8"/>
      <c r="BV720" s="8"/>
      <c r="BW720" s="8"/>
      <c r="BX720" s="8"/>
      <c r="BY720" s="8"/>
      <c r="BZ720" s="8"/>
      <c r="CA720" s="8"/>
      <c r="CB720" s="8"/>
      <c r="CC720" s="8"/>
      <c r="CD720" s="8"/>
      <c r="CE720" s="8"/>
      <c r="CF720" s="8"/>
      <c r="CG720" s="8"/>
      <c r="CH720" s="8"/>
      <c r="CI720" s="8"/>
      <c r="CJ720" s="8"/>
      <c r="CK720" s="8"/>
      <c r="CL720" s="8"/>
      <c r="CM720" s="8"/>
      <c r="CN720" s="8"/>
      <c r="CO720" s="8"/>
      <c r="CP720" s="8"/>
      <c r="CQ720" s="8"/>
      <c r="CR720" s="8"/>
      <c r="CS720" s="8"/>
      <c r="CT720" s="8"/>
      <c r="CU720" s="8"/>
      <c r="CV720" s="8"/>
      <c r="CW720" s="8"/>
      <c r="CX720" s="8"/>
      <c r="CY720" s="8"/>
      <c r="CZ720" s="8"/>
      <c r="DA720" s="8"/>
      <c r="DB720" s="8"/>
      <c r="DC720" s="8"/>
      <c r="DD720" s="8"/>
    </row>
    <row r="721" spans="3:108" x14ac:dyDescent="0.2">
      <c r="C721" s="43"/>
      <c r="D721" s="43"/>
      <c r="E721" s="43"/>
      <c r="F721" s="44"/>
      <c r="H721" s="8"/>
      <c r="I721" s="8"/>
      <c r="J721" s="8"/>
      <c r="K721" s="51"/>
      <c r="L721" s="21"/>
      <c r="M721" s="8"/>
      <c r="N721" s="44"/>
      <c r="O721" s="44"/>
      <c r="P721" s="8"/>
      <c r="Q721" s="8"/>
      <c r="R721" s="8"/>
      <c r="S721" s="8"/>
      <c r="T721" s="8"/>
      <c r="U721" s="8"/>
      <c r="V721" s="8"/>
      <c r="W721" s="8"/>
      <c r="X721" s="8"/>
      <c r="Y721" s="8"/>
      <c r="Z721" s="8"/>
      <c r="AA721" s="8"/>
      <c r="AB721" s="8"/>
      <c r="AC721" s="8"/>
      <c r="AD721" s="8"/>
      <c r="AE721" s="8"/>
      <c r="AF721" s="8"/>
      <c r="AG721" s="8"/>
      <c r="AH721" s="8"/>
      <c r="AI721" s="8"/>
      <c r="AJ721" s="8"/>
      <c r="AK721" s="8"/>
      <c r="AL721" s="8"/>
      <c r="AM721" s="8"/>
      <c r="AN721" s="8"/>
      <c r="AO721" s="8"/>
      <c r="AP721" s="8"/>
      <c r="AQ721" s="8"/>
      <c r="AR721" s="8"/>
      <c r="AS721" s="8"/>
      <c r="AT721" s="8"/>
      <c r="AU721" s="8"/>
      <c r="AV721" s="8"/>
      <c r="AW721" s="8"/>
      <c r="AX721" s="8"/>
      <c r="AY721" s="8"/>
      <c r="AZ721" s="8"/>
      <c r="BA721" s="8"/>
      <c r="BB721" s="8"/>
      <c r="BC721" s="8"/>
      <c r="BD721" s="8"/>
      <c r="BE721" s="8"/>
      <c r="BF721" s="8"/>
      <c r="BG721" s="8"/>
      <c r="BH721" s="8"/>
      <c r="BI721" s="8"/>
      <c r="BJ721" s="8"/>
      <c r="BK721" s="8"/>
      <c r="BL721" s="8"/>
      <c r="BM721" s="8"/>
      <c r="BN721" s="8"/>
      <c r="BO721" s="8"/>
      <c r="BP721" s="8"/>
      <c r="BQ721" s="8"/>
      <c r="BR721" s="8"/>
      <c r="BS721" s="8"/>
      <c r="BT721" s="8"/>
      <c r="BU721" s="8"/>
      <c r="BV721" s="8"/>
      <c r="BW721" s="8"/>
      <c r="BX721" s="8"/>
      <c r="BY721" s="8"/>
      <c r="BZ721" s="8"/>
      <c r="CA721" s="8"/>
      <c r="CB721" s="8"/>
      <c r="CC721" s="8"/>
      <c r="CD721" s="8"/>
      <c r="CE721" s="8"/>
      <c r="CF721" s="8"/>
      <c r="CG721" s="8"/>
      <c r="CH721" s="8"/>
      <c r="CI721" s="8"/>
      <c r="CJ721" s="8"/>
      <c r="CK721" s="8"/>
      <c r="CL721" s="8"/>
      <c r="CM721" s="8"/>
      <c r="CN721" s="8"/>
      <c r="CO721" s="8"/>
      <c r="CP721" s="8"/>
      <c r="CQ721" s="8"/>
      <c r="CR721" s="8"/>
      <c r="CS721" s="8"/>
      <c r="CT721" s="8"/>
      <c r="CU721" s="8"/>
      <c r="CV721" s="8"/>
      <c r="CW721" s="8"/>
      <c r="CX721" s="8"/>
      <c r="CY721" s="8"/>
      <c r="CZ721" s="8"/>
      <c r="DA721" s="8"/>
      <c r="DB721" s="8"/>
      <c r="DC721" s="8"/>
      <c r="DD721" s="8"/>
    </row>
    <row r="722" spans="3:108" x14ac:dyDescent="0.2">
      <c r="C722" s="43"/>
      <c r="D722" s="43"/>
      <c r="E722" s="43"/>
      <c r="F722" s="44"/>
      <c r="H722" s="8"/>
      <c r="I722" s="8"/>
      <c r="J722" s="8"/>
      <c r="K722" s="51"/>
      <c r="L722" s="21"/>
      <c r="M722" s="8"/>
      <c r="N722" s="44"/>
      <c r="O722" s="44"/>
      <c r="P722" s="8"/>
      <c r="Q722" s="8"/>
      <c r="R722" s="8"/>
      <c r="S722" s="8"/>
      <c r="T722" s="8"/>
      <c r="U722" s="8"/>
      <c r="V722" s="8"/>
      <c r="W722" s="8"/>
      <c r="X722" s="8"/>
      <c r="Y722" s="8"/>
      <c r="Z722" s="8"/>
      <c r="AA722" s="8"/>
      <c r="AB722" s="8"/>
      <c r="AC722" s="8"/>
      <c r="AD722" s="8"/>
      <c r="AE722" s="8"/>
      <c r="AF722" s="8"/>
      <c r="AG722" s="8"/>
      <c r="AH722" s="8"/>
      <c r="AI722" s="8"/>
      <c r="AJ722" s="8"/>
      <c r="AK722" s="8"/>
      <c r="AL722" s="8"/>
      <c r="AM722" s="8"/>
      <c r="AN722" s="8"/>
      <c r="AO722" s="8"/>
      <c r="AP722" s="8"/>
      <c r="AQ722" s="8"/>
      <c r="AR722" s="8"/>
      <c r="AS722" s="8"/>
      <c r="AT722" s="8"/>
      <c r="AU722" s="8"/>
      <c r="AV722" s="8"/>
      <c r="AW722" s="8"/>
      <c r="AX722" s="8"/>
      <c r="AY722" s="8"/>
      <c r="AZ722" s="8"/>
      <c r="BA722" s="8"/>
      <c r="BB722" s="8"/>
      <c r="BC722" s="8"/>
      <c r="BD722" s="8"/>
      <c r="BE722" s="8"/>
      <c r="BF722" s="8"/>
      <c r="BG722" s="8"/>
      <c r="BH722" s="8"/>
      <c r="BI722" s="8"/>
      <c r="BJ722" s="8"/>
      <c r="BK722" s="8"/>
      <c r="BL722" s="8"/>
      <c r="BM722" s="8"/>
      <c r="BN722" s="8"/>
      <c r="BO722" s="8"/>
      <c r="BP722" s="8"/>
      <c r="BQ722" s="8"/>
      <c r="BR722" s="8"/>
      <c r="BS722" s="8"/>
      <c r="BT722" s="8"/>
      <c r="BU722" s="8"/>
      <c r="BV722" s="8"/>
      <c r="BW722" s="8"/>
      <c r="BX722" s="8"/>
      <c r="BY722" s="8"/>
      <c r="BZ722" s="8"/>
      <c r="CA722" s="8"/>
      <c r="CB722" s="8"/>
      <c r="CC722" s="8"/>
      <c r="CD722" s="8"/>
      <c r="CE722" s="8"/>
      <c r="CF722" s="8"/>
      <c r="CG722" s="8"/>
      <c r="CH722" s="8"/>
      <c r="CI722" s="8"/>
      <c r="CJ722" s="8"/>
      <c r="CK722" s="8"/>
      <c r="CL722" s="8"/>
      <c r="CM722" s="8"/>
      <c r="CN722" s="8"/>
      <c r="CO722" s="8"/>
      <c r="CP722" s="8"/>
      <c r="CQ722" s="8"/>
      <c r="CR722" s="8"/>
      <c r="CS722" s="8"/>
      <c r="CT722" s="8"/>
      <c r="CU722" s="8"/>
      <c r="CV722" s="8"/>
      <c r="CW722" s="8"/>
      <c r="CX722" s="8"/>
      <c r="CY722" s="8"/>
      <c r="CZ722" s="8"/>
      <c r="DA722" s="8"/>
      <c r="DB722" s="8"/>
      <c r="DC722" s="8"/>
      <c r="DD722" s="8"/>
    </row>
    <row r="723" spans="3:108" x14ac:dyDescent="0.2">
      <c r="C723" s="43"/>
      <c r="D723" s="43"/>
      <c r="E723" s="43"/>
      <c r="F723" s="44"/>
      <c r="H723" s="8"/>
      <c r="I723" s="8"/>
      <c r="J723" s="8"/>
      <c r="K723" s="51"/>
      <c r="L723" s="21"/>
      <c r="M723" s="8"/>
      <c r="N723" s="44"/>
      <c r="O723" s="44"/>
      <c r="P723" s="8"/>
      <c r="Q723" s="8"/>
      <c r="R723" s="8"/>
      <c r="S723" s="8"/>
      <c r="T723" s="8"/>
      <c r="U723" s="8"/>
      <c r="V723" s="8"/>
      <c r="W723" s="8"/>
      <c r="X723" s="8"/>
      <c r="Y723" s="8"/>
      <c r="Z723" s="8"/>
      <c r="AA723" s="8"/>
      <c r="AB723" s="8"/>
      <c r="AC723" s="8"/>
      <c r="AD723" s="8"/>
      <c r="AE723" s="8"/>
      <c r="AF723" s="8"/>
      <c r="AG723" s="8"/>
      <c r="AH723" s="8"/>
      <c r="AI723" s="8"/>
      <c r="AJ723" s="8"/>
      <c r="AK723" s="8"/>
      <c r="AL723" s="8"/>
      <c r="AM723" s="8"/>
      <c r="AN723" s="8"/>
      <c r="AO723" s="8"/>
      <c r="AP723" s="8"/>
      <c r="AQ723" s="8"/>
      <c r="AR723" s="8"/>
      <c r="AS723" s="8"/>
      <c r="AT723" s="8"/>
      <c r="AU723" s="8"/>
      <c r="AV723" s="8"/>
      <c r="AW723" s="8"/>
      <c r="AX723" s="8"/>
      <c r="AY723" s="8"/>
      <c r="AZ723" s="8"/>
      <c r="BA723" s="8"/>
      <c r="BB723" s="8"/>
      <c r="BC723" s="8"/>
      <c r="BD723" s="8"/>
      <c r="BE723" s="8"/>
      <c r="BF723" s="8"/>
      <c r="BG723" s="8"/>
      <c r="BH723" s="8"/>
      <c r="BI723" s="8"/>
      <c r="BJ723" s="8"/>
      <c r="BK723" s="8"/>
      <c r="BL723" s="8"/>
      <c r="BM723" s="8"/>
      <c r="BN723" s="8"/>
      <c r="BO723" s="8"/>
      <c r="BP723" s="8"/>
      <c r="BQ723" s="8"/>
      <c r="BR723" s="8"/>
      <c r="BS723" s="8"/>
      <c r="BT723" s="8"/>
      <c r="BU723" s="8"/>
      <c r="BV723" s="8"/>
      <c r="BW723" s="8"/>
      <c r="BX723" s="8"/>
      <c r="BY723" s="8"/>
      <c r="BZ723" s="8"/>
      <c r="CA723" s="8"/>
      <c r="CB723" s="8"/>
      <c r="CC723" s="8"/>
      <c r="CD723" s="8"/>
      <c r="CE723" s="8"/>
      <c r="CF723" s="8"/>
      <c r="CG723" s="8"/>
      <c r="CH723" s="8"/>
      <c r="CI723" s="8"/>
      <c r="CJ723" s="8"/>
      <c r="CK723" s="8"/>
      <c r="CL723" s="8"/>
      <c r="CM723" s="8"/>
      <c r="CN723" s="8"/>
      <c r="CO723" s="8"/>
      <c r="CP723" s="8"/>
      <c r="CQ723" s="8"/>
      <c r="CR723" s="8"/>
      <c r="CS723" s="8"/>
      <c r="CT723" s="8"/>
      <c r="CU723" s="8"/>
      <c r="CV723" s="8"/>
      <c r="CW723" s="8"/>
      <c r="CX723" s="8"/>
      <c r="CY723" s="8"/>
      <c r="CZ723" s="8"/>
      <c r="DA723" s="8"/>
      <c r="DB723" s="8"/>
      <c r="DC723" s="8"/>
      <c r="DD723" s="8"/>
    </row>
    <row r="724" spans="3:108" x14ac:dyDescent="0.2">
      <c r="C724" s="43"/>
      <c r="D724" s="43"/>
      <c r="E724" s="43"/>
      <c r="F724" s="44"/>
      <c r="H724" s="8"/>
      <c r="I724" s="8"/>
      <c r="J724" s="8"/>
      <c r="K724" s="51"/>
      <c r="L724" s="21"/>
      <c r="M724" s="8"/>
      <c r="N724" s="44"/>
      <c r="O724" s="44"/>
      <c r="P724" s="8"/>
      <c r="Q724" s="8"/>
      <c r="R724" s="8"/>
      <c r="S724" s="8"/>
      <c r="T724" s="8"/>
      <c r="U724" s="8"/>
      <c r="V724" s="8"/>
      <c r="W724" s="8"/>
      <c r="X724" s="8"/>
      <c r="Y724" s="8"/>
      <c r="Z724" s="8"/>
      <c r="AA724" s="8"/>
      <c r="AB724" s="8"/>
      <c r="AC724" s="8"/>
      <c r="AD724" s="8"/>
      <c r="AE724" s="8"/>
      <c r="AF724" s="8"/>
      <c r="AG724" s="8"/>
      <c r="AH724" s="8"/>
      <c r="AI724" s="8"/>
      <c r="AJ724" s="8"/>
      <c r="AK724" s="8"/>
      <c r="AL724" s="8"/>
      <c r="AM724" s="8"/>
      <c r="AN724" s="8"/>
      <c r="AO724" s="8"/>
      <c r="AP724" s="8"/>
      <c r="AQ724" s="8"/>
      <c r="AR724" s="8"/>
      <c r="AS724" s="8"/>
      <c r="AT724" s="8"/>
      <c r="AU724" s="8"/>
      <c r="AV724" s="8"/>
      <c r="AW724" s="8"/>
      <c r="AX724" s="8"/>
      <c r="AY724" s="8"/>
      <c r="AZ724" s="8"/>
      <c r="BA724" s="8"/>
      <c r="BB724" s="8"/>
      <c r="BC724" s="8"/>
      <c r="BD724" s="8"/>
      <c r="BE724" s="8"/>
      <c r="BF724" s="8"/>
      <c r="BG724" s="8"/>
      <c r="BH724" s="8"/>
      <c r="BI724" s="8"/>
      <c r="BJ724" s="8"/>
      <c r="BK724" s="8"/>
      <c r="BL724" s="8"/>
      <c r="BM724" s="8"/>
      <c r="BN724" s="8"/>
      <c r="BO724" s="8"/>
      <c r="BP724" s="8"/>
      <c r="BQ724" s="8"/>
      <c r="BR724" s="8"/>
      <c r="BS724" s="8"/>
      <c r="BT724" s="8"/>
      <c r="BU724" s="8"/>
      <c r="BV724" s="8"/>
      <c r="BW724" s="8"/>
      <c r="BX724" s="8"/>
      <c r="BY724" s="8"/>
      <c r="BZ724" s="8"/>
      <c r="CA724" s="8"/>
      <c r="CB724" s="8"/>
      <c r="CC724" s="8"/>
      <c r="CD724" s="8"/>
      <c r="CE724" s="8"/>
      <c r="CF724" s="8"/>
      <c r="CG724" s="8"/>
      <c r="CH724" s="8"/>
      <c r="CI724" s="8"/>
      <c r="CJ724" s="8"/>
      <c r="CK724" s="8"/>
      <c r="CL724" s="8"/>
      <c r="CM724" s="8"/>
      <c r="CN724" s="8"/>
      <c r="CO724" s="8"/>
      <c r="CP724" s="8"/>
      <c r="CQ724" s="8"/>
      <c r="CR724" s="8"/>
      <c r="CS724" s="8"/>
      <c r="CT724" s="8"/>
      <c r="CU724" s="8"/>
      <c r="CV724" s="8"/>
      <c r="CW724" s="8"/>
      <c r="CX724" s="8"/>
      <c r="CY724" s="8"/>
      <c r="CZ724" s="8"/>
      <c r="DA724" s="8"/>
      <c r="DB724" s="8"/>
      <c r="DC724" s="8"/>
      <c r="DD724" s="8"/>
    </row>
    <row r="725" spans="3:108" x14ac:dyDescent="0.2">
      <c r="C725" s="43"/>
      <c r="D725" s="43"/>
      <c r="E725" s="43"/>
      <c r="F725" s="44"/>
      <c r="H725" s="8"/>
      <c r="I725" s="8"/>
      <c r="J725" s="8"/>
      <c r="K725" s="51"/>
      <c r="L725" s="21"/>
      <c r="M725" s="8"/>
      <c r="N725" s="44"/>
      <c r="O725" s="44"/>
      <c r="P725" s="8"/>
      <c r="Q725" s="8"/>
      <c r="R725" s="8"/>
      <c r="S725" s="8"/>
      <c r="T725" s="8"/>
      <c r="U725" s="8"/>
      <c r="V725" s="8"/>
      <c r="W725" s="8"/>
      <c r="X725" s="8"/>
      <c r="Y725" s="8"/>
      <c r="Z725" s="8"/>
      <c r="AA725" s="8"/>
      <c r="AB725" s="8"/>
      <c r="AC725" s="8"/>
      <c r="AD725" s="8"/>
      <c r="AE725" s="8"/>
      <c r="AF725" s="8"/>
      <c r="AG725" s="8"/>
      <c r="AH725" s="8"/>
      <c r="AI725" s="8"/>
      <c r="AJ725" s="8"/>
      <c r="AK725" s="8"/>
      <c r="AL725" s="8"/>
      <c r="AM725" s="8"/>
      <c r="AN725" s="8"/>
      <c r="AO725" s="8"/>
      <c r="AP725" s="8"/>
      <c r="AQ725" s="8"/>
      <c r="AR725" s="8"/>
      <c r="AS725" s="8"/>
      <c r="AT725" s="8"/>
      <c r="AU725" s="8"/>
      <c r="AV725" s="8"/>
      <c r="AW725" s="8"/>
      <c r="AX725" s="8"/>
      <c r="AY725" s="8"/>
      <c r="AZ725" s="8"/>
      <c r="BA725" s="8"/>
      <c r="BB725" s="8"/>
      <c r="BC725" s="8"/>
      <c r="BD725" s="8"/>
      <c r="BE725" s="8"/>
      <c r="BF725" s="8"/>
      <c r="BG725" s="8"/>
      <c r="BH725" s="8"/>
      <c r="BI725" s="8"/>
      <c r="BJ725" s="8"/>
      <c r="BK725" s="8"/>
      <c r="BL725" s="8"/>
      <c r="BM725" s="8"/>
      <c r="BN725" s="8"/>
      <c r="BO725" s="8"/>
      <c r="BP725" s="8"/>
      <c r="BQ725" s="8"/>
      <c r="BR725" s="8"/>
      <c r="BS725" s="8"/>
      <c r="BT725" s="8"/>
      <c r="BU725" s="8"/>
      <c r="BV725" s="8"/>
      <c r="BW725" s="8"/>
      <c r="BX725" s="8"/>
      <c r="BY725" s="8"/>
      <c r="BZ725" s="8"/>
      <c r="CA725" s="8"/>
      <c r="CB725" s="8"/>
      <c r="CC725" s="8"/>
      <c r="CD725" s="8"/>
      <c r="CE725" s="8"/>
      <c r="CF725" s="8"/>
      <c r="CG725" s="8"/>
      <c r="CH725" s="8"/>
      <c r="CI725" s="8"/>
      <c r="CJ725" s="8"/>
      <c r="CK725" s="8"/>
      <c r="CL725" s="8"/>
      <c r="CM725" s="8"/>
      <c r="CN725" s="8"/>
      <c r="CO725" s="8"/>
      <c r="CP725" s="8"/>
      <c r="CQ725" s="8"/>
      <c r="CR725" s="8"/>
      <c r="CS725" s="8"/>
      <c r="CT725" s="8"/>
      <c r="CU725" s="8"/>
      <c r="CV725" s="8"/>
      <c r="CW725" s="8"/>
      <c r="CX725" s="8"/>
      <c r="CY725" s="8"/>
      <c r="CZ725" s="8"/>
      <c r="DA725" s="8"/>
      <c r="DB725" s="8"/>
      <c r="DC725" s="8"/>
      <c r="DD725" s="8"/>
    </row>
    <row r="726" spans="3:108" x14ac:dyDescent="0.2">
      <c r="C726" s="43"/>
      <c r="D726" s="43"/>
      <c r="E726" s="43"/>
      <c r="F726" s="44"/>
      <c r="H726" s="8"/>
      <c r="I726" s="8"/>
      <c r="J726" s="8"/>
      <c r="K726" s="51"/>
      <c r="L726" s="21"/>
      <c r="M726" s="8"/>
      <c r="N726" s="44"/>
      <c r="O726" s="44"/>
      <c r="P726" s="8"/>
      <c r="Q726" s="8"/>
      <c r="R726" s="8"/>
      <c r="S726" s="8"/>
      <c r="T726" s="8"/>
      <c r="U726" s="8"/>
      <c r="V726" s="8"/>
      <c r="W726" s="8"/>
      <c r="X726" s="8"/>
      <c r="Y726" s="8"/>
      <c r="Z726" s="8"/>
      <c r="AA726" s="8"/>
      <c r="AB726" s="8"/>
      <c r="AC726" s="8"/>
      <c r="AD726" s="8"/>
      <c r="AE726" s="8"/>
      <c r="AF726" s="8"/>
      <c r="AG726" s="8"/>
      <c r="AH726" s="8"/>
      <c r="AI726" s="8"/>
      <c r="AJ726" s="8"/>
      <c r="AK726" s="8"/>
      <c r="AL726" s="8"/>
      <c r="AM726" s="8"/>
      <c r="AN726" s="8"/>
      <c r="AO726" s="8"/>
      <c r="AP726" s="8"/>
      <c r="AQ726" s="8"/>
      <c r="AR726" s="8"/>
      <c r="AS726" s="8"/>
      <c r="AT726" s="8"/>
      <c r="AU726" s="8"/>
      <c r="AV726" s="8"/>
      <c r="AW726" s="8"/>
      <c r="AX726" s="8"/>
      <c r="AY726" s="8"/>
      <c r="AZ726" s="8"/>
      <c r="BA726" s="8"/>
      <c r="BB726" s="8"/>
      <c r="BC726" s="8"/>
      <c r="BD726" s="8"/>
      <c r="BE726" s="8"/>
      <c r="BF726" s="8"/>
      <c r="BG726" s="8"/>
      <c r="BH726" s="8"/>
      <c r="BI726" s="8"/>
      <c r="BJ726" s="8"/>
      <c r="BK726" s="8"/>
      <c r="BL726" s="8"/>
      <c r="BM726" s="8"/>
      <c r="BN726" s="8"/>
      <c r="BO726" s="8"/>
      <c r="BP726" s="8"/>
      <c r="BQ726" s="8"/>
      <c r="BR726" s="8"/>
      <c r="BS726" s="8"/>
      <c r="BT726" s="8"/>
      <c r="BU726" s="8"/>
      <c r="BV726" s="8"/>
      <c r="BW726" s="8"/>
      <c r="BX726" s="8"/>
      <c r="BY726" s="8"/>
      <c r="BZ726" s="8"/>
      <c r="CA726" s="8"/>
      <c r="CB726" s="8"/>
      <c r="CC726" s="8"/>
      <c r="CD726" s="8"/>
      <c r="CE726" s="8"/>
      <c r="CF726" s="8"/>
      <c r="CG726" s="8"/>
      <c r="CH726" s="8"/>
      <c r="CI726" s="8"/>
      <c r="CJ726" s="8"/>
      <c r="CK726" s="8"/>
      <c r="CL726" s="8"/>
      <c r="CM726" s="8"/>
      <c r="CN726" s="8"/>
      <c r="CO726" s="8"/>
      <c r="CP726" s="8"/>
      <c r="CQ726" s="8"/>
      <c r="CR726" s="8"/>
      <c r="CS726" s="8"/>
      <c r="CT726" s="8"/>
      <c r="CU726" s="8"/>
      <c r="CV726" s="8"/>
      <c r="CW726" s="8"/>
      <c r="CX726" s="8"/>
      <c r="CY726" s="8"/>
      <c r="CZ726" s="8"/>
      <c r="DA726" s="8"/>
      <c r="DB726" s="8"/>
      <c r="DC726" s="8"/>
      <c r="DD726" s="8"/>
    </row>
    <row r="727" spans="3:108" x14ac:dyDescent="0.2">
      <c r="C727" s="43"/>
      <c r="D727" s="43"/>
      <c r="E727" s="43"/>
      <c r="F727" s="44"/>
      <c r="H727" s="8"/>
      <c r="I727" s="8"/>
      <c r="J727" s="8"/>
      <c r="K727" s="51"/>
      <c r="L727" s="21"/>
      <c r="M727" s="8"/>
      <c r="N727" s="44"/>
      <c r="O727" s="44"/>
      <c r="P727" s="8"/>
      <c r="Q727" s="8"/>
      <c r="R727" s="8"/>
      <c r="S727" s="8"/>
      <c r="T727" s="8"/>
      <c r="U727" s="8"/>
      <c r="V727" s="8"/>
      <c r="W727" s="8"/>
      <c r="X727" s="8"/>
      <c r="Y727" s="8"/>
      <c r="Z727" s="8"/>
      <c r="AA727" s="8"/>
      <c r="AB727" s="8"/>
      <c r="AC727" s="8"/>
      <c r="AD727" s="8"/>
      <c r="AE727" s="8"/>
      <c r="AF727" s="8"/>
      <c r="AG727" s="8"/>
      <c r="AH727" s="8"/>
      <c r="AI727" s="8"/>
      <c r="AJ727" s="8"/>
      <c r="AK727" s="8"/>
      <c r="AL727" s="8"/>
      <c r="AM727" s="8"/>
      <c r="AN727" s="8"/>
      <c r="AO727" s="8"/>
      <c r="AP727" s="8"/>
      <c r="AQ727" s="8"/>
      <c r="AR727" s="8"/>
      <c r="AS727" s="8"/>
      <c r="AT727" s="8"/>
      <c r="AU727" s="8"/>
      <c r="AV727" s="8"/>
      <c r="AW727" s="8"/>
      <c r="AX727" s="8"/>
      <c r="AY727" s="8"/>
      <c r="AZ727" s="8"/>
      <c r="BA727" s="8"/>
      <c r="BB727" s="8"/>
      <c r="BC727" s="8"/>
      <c r="BD727" s="8"/>
      <c r="BE727" s="8"/>
      <c r="BF727" s="8"/>
      <c r="BG727" s="8"/>
      <c r="BH727" s="8"/>
      <c r="BI727" s="8"/>
      <c r="BJ727" s="8"/>
      <c r="BK727" s="8"/>
      <c r="BL727" s="8"/>
      <c r="BM727" s="8"/>
      <c r="BN727" s="8"/>
      <c r="BO727" s="8"/>
      <c r="BP727" s="8"/>
      <c r="BQ727" s="8"/>
      <c r="BR727" s="8"/>
      <c r="BS727" s="8"/>
      <c r="BT727" s="8"/>
      <c r="BU727" s="8"/>
      <c r="BV727" s="8"/>
      <c r="BW727" s="8"/>
      <c r="BX727" s="8"/>
      <c r="BY727" s="8"/>
      <c r="BZ727" s="8"/>
      <c r="CA727" s="8"/>
      <c r="CB727" s="8"/>
      <c r="CC727" s="8"/>
      <c r="CD727" s="8"/>
      <c r="CE727" s="8"/>
      <c r="CF727" s="8"/>
      <c r="CG727" s="8"/>
      <c r="CH727" s="8"/>
      <c r="CI727" s="8"/>
      <c r="CJ727" s="8"/>
      <c r="CK727" s="8"/>
      <c r="CL727" s="8"/>
      <c r="CM727" s="8"/>
      <c r="CN727" s="8"/>
      <c r="CO727" s="8"/>
      <c r="CP727" s="8"/>
      <c r="CQ727" s="8"/>
      <c r="CR727" s="8"/>
      <c r="CS727" s="8"/>
      <c r="CT727" s="8"/>
      <c r="CU727" s="8"/>
      <c r="CV727" s="8"/>
      <c r="CW727" s="8"/>
      <c r="CX727" s="8"/>
      <c r="CY727" s="8"/>
      <c r="CZ727" s="8"/>
      <c r="DA727" s="8"/>
      <c r="DB727" s="8"/>
      <c r="DC727" s="8"/>
      <c r="DD727" s="8"/>
    </row>
    <row r="728" spans="3:108" x14ac:dyDescent="0.2">
      <c r="C728" s="43"/>
      <c r="D728" s="43"/>
      <c r="E728" s="43"/>
      <c r="F728" s="44"/>
      <c r="H728" s="8"/>
      <c r="I728" s="8"/>
      <c r="J728" s="8"/>
      <c r="K728" s="51"/>
      <c r="L728" s="21"/>
      <c r="M728" s="8"/>
      <c r="N728" s="44"/>
      <c r="O728" s="44"/>
      <c r="P728" s="8"/>
      <c r="Q728" s="8"/>
      <c r="R728" s="8"/>
      <c r="S728" s="8"/>
      <c r="T728" s="8"/>
      <c r="U728" s="8"/>
      <c r="V728" s="8"/>
      <c r="W728" s="8"/>
      <c r="X728" s="8"/>
      <c r="Y728" s="8"/>
      <c r="Z728" s="8"/>
      <c r="AA728" s="8"/>
      <c r="AB728" s="8"/>
      <c r="AC728" s="8"/>
      <c r="AD728" s="8"/>
      <c r="AE728" s="8"/>
      <c r="AF728" s="8"/>
      <c r="AG728" s="8"/>
      <c r="AH728" s="8"/>
      <c r="AI728" s="8"/>
      <c r="AJ728" s="8"/>
      <c r="AK728" s="8"/>
      <c r="AL728" s="8"/>
      <c r="AM728" s="8"/>
      <c r="AN728" s="8"/>
      <c r="AO728" s="8"/>
      <c r="AP728" s="8"/>
      <c r="AQ728" s="8"/>
      <c r="AR728" s="8"/>
      <c r="AS728" s="8"/>
      <c r="AT728" s="8"/>
      <c r="AU728" s="8"/>
      <c r="AV728" s="8"/>
      <c r="AW728" s="8"/>
      <c r="AX728" s="8"/>
      <c r="AY728" s="8"/>
      <c r="AZ728" s="8"/>
      <c r="BA728" s="8"/>
      <c r="BB728" s="8"/>
      <c r="BC728" s="8"/>
      <c r="BD728" s="8"/>
      <c r="BE728" s="8"/>
      <c r="BF728" s="8"/>
      <c r="BG728" s="8"/>
      <c r="BH728" s="8"/>
      <c r="BI728" s="8"/>
      <c r="BJ728" s="8"/>
      <c r="BK728" s="8"/>
      <c r="BL728" s="8"/>
      <c r="BM728" s="8"/>
      <c r="BN728" s="8"/>
      <c r="BO728" s="8"/>
      <c r="BP728" s="8"/>
      <c r="BQ728" s="8"/>
      <c r="BR728" s="8"/>
      <c r="BS728" s="8"/>
      <c r="BT728" s="8"/>
      <c r="BU728" s="8"/>
      <c r="BV728" s="8"/>
      <c r="BW728" s="8"/>
      <c r="BX728" s="8"/>
      <c r="BY728" s="8"/>
      <c r="BZ728" s="8"/>
      <c r="CA728" s="8"/>
      <c r="CB728" s="8"/>
      <c r="CC728" s="8"/>
      <c r="CD728" s="8"/>
      <c r="CE728" s="8"/>
      <c r="CF728" s="8"/>
      <c r="CG728" s="8"/>
      <c r="CH728" s="8"/>
      <c r="CI728" s="8"/>
      <c r="CJ728" s="8"/>
      <c r="CK728" s="8"/>
      <c r="CL728" s="8"/>
      <c r="CM728" s="8"/>
      <c r="CN728" s="8"/>
      <c r="CO728" s="8"/>
      <c r="CP728" s="8"/>
      <c r="CQ728" s="8"/>
      <c r="CR728" s="8"/>
      <c r="CS728" s="8"/>
      <c r="CT728" s="8"/>
      <c r="CU728" s="8"/>
      <c r="CV728" s="8"/>
      <c r="CW728" s="8"/>
      <c r="CX728" s="8"/>
      <c r="CY728" s="8"/>
      <c r="CZ728" s="8"/>
      <c r="DA728" s="8"/>
      <c r="DB728" s="8"/>
      <c r="DC728" s="8"/>
      <c r="DD728" s="8"/>
    </row>
    <row r="729" spans="3:108" x14ac:dyDescent="0.2">
      <c r="C729" s="43"/>
      <c r="D729" s="43"/>
      <c r="E729" s="43"/>
      <c r="F729" s="44"/>
      <c r="H729" s="8"/>
      <c r="I729" s="8"/>
      <c r="J729" s="8"/>
      <c r="K729" s="51"/>
      <c r="L729" s="21"/>
      <c r="M729" s="8"/>
      <c r="N729" s="44"/>
      <c r="O729" s="44"/>
      <c r="P729" s="8"/>
      <c r="Q729" s="8"/>
      <c r="R729" s="8"/>
      <c r="S729" s="8"/>
      <c r="T729" s="8"/>
      <c r="U729" s="8"/>
      <c r="V729" s="8"/>
      <c r="W729" s="8"/>
      <c r="X729" s="8"/>
      <c r="Y729" s="8"/>
      <c r="Z729" s="8"/>
      <c r="AA729" s="8"/>
      <c r="AB729" s="8"/>
      <c r="AC729" s="8"/>
      <c r="AD729" s="8"/>
      <c r="AE729" s="8"/>
      <c r="AF729" s="8"/>
      <c r="AG729" s="8"/>
      <c r="AH729" s="8"/>
      <c r="AI729" s="8"/>
      <c r="AJ729" s="8"/>
      <c r="AK729" s="8"/>
      <c r="AL729" s="8"/>
      <c r="AM729" s="8"/>
      <c r="AN729" s="8"/>
      <c r="AO729" s="8"/>
      <c r="AP729" s="8"/>
      <c r="AQ729" s="8"/>
      <c r="AR729" s="8"/>
      <c r="AS729" s="8"/>
      <c r="AT729" s="8"/>
      <c r="AU729" s="8"/>
      <c r="AV729" s="8"/>
      <c r="AW729" s="8"/>
      <c r="AX729" s="8"/>
      <c r="AY729" s="8"/>
      <c r="AZ729" s="8"/>
      <c r="BA729" s="8"/>
      <c r="BB729" s="8"/>
      <c r="BC729" s="8"/>
      <c r="BD729" s="8"/>
      <c r="BE729" s="8"/>
      <c r="BF729" s="8"/>
      <c r="BG729" s="8"/>
      <c r="BH729" s="8"/>
      <c r="BI729" s="8"/>
      <c r="BJ729" s="8"/>
      <c r="BK729" s="8"/>
      <c r="BL729" s="8"/>
      <c r="BM729" s="8"/>
      <c r="BN729" s="8"/>
      <c r="BO729" s="8"/>
      <c r="BP729" s="8"/>
      <c r="BQ729" s="8"/>
      <c r="BR729" s="8"/>
      <c r="BS729" s="8"/>
      <c r="BT729" s="8"/>
      <c r="BU729" s="8"/>
      <c r="BV729" s="8"/>
      <c r="BW729" s="8"/>
      <c r="BX729" s="8"/>
      <c r="BY729" s="8"/>
      <c r="BZ729" s="8"/>
      <c r="CA729" s="8"/>
      <c r="CB729" s="8"/>
      <c r="CC729" s="8"/>
      <c r="CD729" s="8"/>
      <c r="CE729" s="8"/>
      <c r="CF729" s="8"/>
      <c r="CG729" s="8"/>
      <c r="CH729" s="8"/>
      <c r="CI729" s="8"/>
      <c r="CJ729" s="8"/>
      <c r="CK729" s="8"/>
      <c r="CL729" s="8"/>
      <c r="CM729" s="8"/>
      <c r="CN729" s="8"/>
      <c r="CO729" s="8"/>
      <c r="CP729" s="8"/>
      <c r="CQ729" s="8"/>
      <c r="CR729" s="8"/>
      <c r="CS729" s="8"/>
      <c r="CT729" s="8"/>
      <c r="CU729" s="8"/>
      <c r="CV729" s="8"/>
      <c r="CW729" s="8"/>
      <c r="CX729" s="8"/>
      <c r="CY729" s="8"/>
      <c r="CZ729" s="8"/>
      <c r="DA729" s="8"/>
      <c r="DB729" s="8"/>
      <c r="DC729" s="8"/>
      <c r="DD729" s="8"/>
    </row>
    <row r="730" spans="3:108" x14ac:dyDescent="0.2">
      <c r="C730" s="43"/>
      <c r="D730" s="43"/>
      <c r="E730" s="43"/>
      <c r="F730" s="44"/>
      <c r="H730" s="8"/>
      <c r="I730" s="8"/>
      <c r="J730" s="8"/>
      <c r="K730" s="51"/>
      <c r="L730" s="21"/>
      <c r="M730" s="8"/>
      <c r="N730" s="44"/>
      <c r="O730" s="44"/>
      <c r="P730" s="8"/>
      <c r="Q730" s="8"/>
      <c r="R730" s="8"/>
      <c r="S730" s="8"/>
      <c r="T730" s="8"/>
      <c r="U730" s="8"/>
      <c r="V730" s="8"/>
      <c r="W730" s="8"/>
      <c r="X730" s="8"/>
      <c r="Y730" s="8"/>
      <c r="Z730" s="8"/>
      <c r="AA730" s="8"/>
      <c r="AB730" s="8"/>
      <c r="AC730" s="8"/>
      <c r="AD730" s="8"/>
      <c r="AE730" s="8"/>
      <c r="AF730" s="8"/>
      <c r="AG730" s="8"/>
      <c r="AH730" s="8"/>
      <c r="AI730" s="8"/>
      <c r="AJ730" s="8"/>
      <c r="AK730" s="8"/>
      <c r="AL730" s="8"/>
      <c r="AM730" s="8"/>
      <c r="AN730" s="8"/>
      <c r="AO730" s="8"/>
      <c r="AP730" s="8"/>
      <c r="AQ730" s="8"/>
      <c r="AR730" s="8"/>
      <c r="AS730" s="8"/>
      <c r="AT730" s="8"/>
      <c r="AU730" s="8"/>
      <c r="AV730" s="8"/>
      <c r="AW730" s="8"/>
      <c r="AX730" s="8"/>
      <c r="AY730" s="8"/>
      <c r="AZ730" s="8"/>
      <c r="BA730" s="8"/>
      <c r="BB730" s="8"/>
      <c r="BC730" s="8"/>
      <c r="BD730" s="8"/>
      <c r="BE730" s="8"/>
      <c r="BF730" s="8"/>
      <c r="BG730" s="8"/>
      <c r="BH730" s="8"/>
      <c r="BI730" s="8"/>
      <c r="BJ730" s="8"/>
      <c r="BK730" s="8"/>
      <c r="BL730" s="8"/>
      <c r="BM730" s="8"/>
      <c r="BN730" s="8"/>
      <c r="BO730" s="8"/>
      <c r="BP730" s="8"/>
      <c r="BQ730" s="8"/>
      <c r="BR730" s="8"/>
      <c r="BS730" s="8"/>
      <c r="BT730" s="8"/>
      <c r="BU730" s="8"/>
      <c r="BV730" s="8"/>
      <c r="BW730" s="8"/>
      <c r="BX730" s="8"/>
      <c r="BY730" s="8"/>
      <c r="BZ730" s="8"/>
      <c r="CA730" s="8"/>
      <c r="CB730" s="8"/>
      <c r="CC730" s="8"/>
      <c r="CD730" s="8"/>
      <c r="CE730" s="8"/>
      <c r="CF730" s="8"/>
      <c r="CG730" s="8"/>
      <c r="CH730" s="8"/>
      <c r="CI730" s="8"/>
      <c r="CJ730" s="8"/>
      <c r="CK730" s="8"/>
      <c r="CL730" s="8"/>
      <c r="CM730" s="8"/>
      <c r="CN730" s="8"/>
      <c r="CO730" s="8"/>
      <c r="CP730" s="8"/>
      <c r="CQ730" s="8"/>
      <c r="CR730" s="8"/>
      <c r="CS730" s="8"/>
      <c r="CT730" s="8"/>
      <c r="CU730" s="8"/>
      <c r="CV730" s="8"/>
      <c r="CW730" s="8"/>
      <c r="CX730" s="8"/>
      <c r="CY730" s="8"/>
      <c r="CZ730" s="8"/>
      <c r="DA730" s="8"/>
      <c r="DB730" s="8"/>
      <c r="DC730" s="8"/>
      <c r="DD730" s="8"/>
    </row>
    <row r="731" spans="3:108" x14ac:dyDescent="0.2">
      <c r="C731" s="43"/>
      <c r="D731" s="43"/>
      <c r="E731" s="43"/>
      <c r="F731" s="44"/>
      <c r="H731" s="8"/>
      <c r="I731" s="8"/>
      <c r="J731" s="8"/>
      <c r="K731" s="51"/>
      <c r="L731" s="21"/>
      <c r="M731" s="8"/>
      <c r="N731" s="44"/>
      <c r="O731" s="44"/>
      <c r="P731" s="8"/>
      <c r="Q731" s="8"/>
      <c r="R731" s="8"/>
      <c r="S731" s="8"/>
      <c r="T731" s="8"/>
      <c r="U731" s="8"/>
      <c r="V731" s="8"/>
      <c r="W731" s="8"/>
      <c r="X731" s="8"/>
      <c r="Y731" s="8"/>
      <c r="Z731" s="8"/>
      <c r="AA731" s="8"/>
      <c r="AB731" s="8"/>
      <c r="AC731" s="8"/>
      <c r="AD731" s="8"/>
      <c r="AE731" s="8"/>
      <c r="AF731" s="8"/>
      <c r="AG731" s="8"/>
      <c r="AH731" s="8"/>
      <c r="AI731" s="8"/>
      <c r="AJ731" s="8"/>
      <c r="AK731" s="8"/>
      <c r="AL731" s="8"/>
      <c r="AM731" s="8"/>
      <c r="AN731" s="8"/>
      <c r="AO731" s="8"/>
      <c r="AP731" s="8"/>
      <c r="AQ731" s="8"/>
      <c r="AR731" s="8"/>
      <c r="AS731" s="8"/>
      <c r="AT731" s="8"/>
      <c r="AU731" s="8"/>
      <c r="AV731" s="8"/>
      <c r="AW731" s="8"/>
      <c r="AX731" s="8"/>
      <c r="AY731" s="8"/>
      <c r="AZ731" s="8"/>
      <c r="BA731" s="8"/>
      <c r="BB731" s="8"/>
      <c r="BC731" s="8"/>
      <c r="BD731" s="8"/>
      <c r="BE731" s="8"/>
      <c r="BF731" s="8"/>
      <c r="BG731" s="8"/>
      <c r="BH731" s="8"/>
      <c r="BI731" s="8"/>
      <c r="BJ731" s="8"/>
      <c r="BK731" s="8"/>
      <c r="BL731" s="8"/>
      <c r="BM731" s="8"/>
      <c r="BN731" s="8"/>
      <c r="BO731" s="8"/>
      <c r="BP731" s="8"/>
      <c r="BQ731" s="8"/>
      <c r="BR731" s="8"/>
      <c r="BS731" s="8"/>
      <c r="BT731" s="8"/>
      <c r="BU731" s="8"/>
      <c r="BV731" s="8"/>
      <c r="BW731" s="8"/>
      <c r="BX731" s="8"/>
      <c r="BY731" s="8"/>
      <c r="BZ731" s="8"/>
      <c r="CA731" s="8"/>
      <c r="CB731" s="8"/>
      <c r="CC731" s="8"/>
      <c r="CD731" s="8"/>
      <c r="CE731" s="8"/>
      <c r="CF731" s="8"/>
      <c r="CG731" s="8"/>
      <c r="CH731" s="8"/>
      <c r="CI731" s="8"/>
      <c r="CJ731" s="8"/>
      <c r="CK731" s="8"/>
      <c r="CL731" s="8"/>
      <c r="CM731" s="8"/>
      <c r="CN731" s="8"/>
      <c r="CO731" s="8"/>
      <c r="CP731" s="8"/>
      <c r="CQ731" s="8"/>
      <c r="CR731" s="8"/>
      <c r="CS731" s="8"/>
      <c r="CT731" s="8"/>
      <c r="CU731" s="8"/>
      <c r="CV731" s="8"/>
      <c r="CW731" s="8"/>
      <c r="CX731" s="8"/>
      <c r="CY731" s="8"/>
      <c r="CZ731" s="8"/>
      <c r="DA731" s="8"/>
      <c r="DB731" s="8"/>
      <c r="DC731" s="8"/>
      <c r="DD731" s="8"/>
    </row>
    <row r="732" spans="3:108" x14ac:dyDescent="0.2">
      <c r="C732" s="43"/>
      <c r="D732" s="43"/>
      <c r="E732" s="43"/>
      <c r="F732" s="44"/>
      <c r="H732" s="8"/>
      <c r="I732" s="8"/>
      <c r="J732" s="8"/>
      <c r="K732" s="51"/>
      <c r="L732" s="21"/>
      <c r="M732" s="8"/>
      <c r="N732" s="44"/>
      <c r="O732" s="44"/>
      <c r="P732" s="8"/>
      <c r="Q732" s="8"/>
      <c r="R732" s="8"/>
      <c r="S732" s="8"/>
      <c r="T732" s="8"/>
      <c r="U732" s="8"/>
      <c r="V732" s="8"/>
      <c r="W732" s="8"/>
      <c r="X732" s="8"/>
      <c r="Y732" s="8"/>
      <c r="Z732" s="8"/>
      <c r="AA732" s="8"/>
      <c r="AB732" s="8"/>
      <c r="AC732" s="8"/>
      <c r="AD732" s="8"/>
      <c r="AE732" s="8"/>
      <c r="AF732" s="8"/>
      <c r="AG732" s="8"/>
      <c r="AH732" s="8"/>
      <c r="AI732" s="8"/>
      <c r="AJ732" s="8"/>
      <c r="AK732" s="8"/>
      <c r="AL732" s="8"/>
      <c r="AM732" s="8"/>
      <c r="AN732" s="8"/>
      <c r="AO732" s="8"/>
      <c r="AP732" s="8"/>
      <c r="AQ732" s="8"/>
      <c r="AR732" s="8"/>
      <c r="AS732" s="8"/>
      <c r="AT732" s="8"/>
      <c r="AU732" s="8"/>
      <c r="AV732" s="8"/>
      <c r="AW732" s="8"/>
      <c r="AX732" s="8"/>
      <c r="AY732" s="8"/>
      <c r="AZ732" s="8"/>
      <c r="BA732" s="8"/>
      <c r="BB732" s="8"/>
      <c r="BC732" s="8"/>
      <c r="BD732" s="8"/>
      <c r="BE732" s="8"/>
      <c r="BF732" s="8"/>
      <c r="BG732" s="8"/>
      <c r="BH732" s="8"/>
      <c r="BI732" s="8"/>
      <c r="BJ732" s="8"/>
      <c r="BK732" s="8"/>
      <c r="BL732" s="8"/>
      <c r="BM732" s="8"/>
      <c r="BN732" s="8"/>
      <c r="BO732" s="8"/>
      <c r="BP732" s="8"/>
      <c r="BQ732" s="8"/>
      <c r="BR732" s="8"/>
      <c r="BS732" s="8"/>
      <c r="BT732" s="8"/>
      <c r="BU732" s="8"/>
      <c r="BV732" s="8"/>
      <c r="BW732" s="8"/>
      <c r="BX732" s="8"/>
      <c r="BY732" s="8"/>
      <c r="BZ732" s="8"/>
      <c r="CA732" s="8"/>
      <c r="CB732" s="8"/>
      <c r="CC732" s="8"/>
      <c r="CD732" s="8"/>
      <c r="CE732" s="8"/>
      <c r="CF732" s="8"/>
      <c r="CG732" s="8"/>
      <c r="CH732" s="8"/>
      <c r="CI732" s="8"/>
      <c r="CJ732" s="8"/>
      <c r="CK732" s="8"/>
      <c r="CL732" s="8"/>
      <c r="CM732" s="8"/>
      <c r="CN732" s="8"/>
      <c r="CO732" s="8"/>
      <c r="CP732" s="8"/>
      <c r="CQ732" s="8"/>
      <c r="CR732" s="8"/>
      <c r="CS732" s="8"/>
      <c r="CT732" s="8"/>
      <c r="CU732" s="8"/>
      <c r="CV732" s="8"/>
      <c r="CW732" s="8"/>
      <c r="CX732" s="8"/>
      <c r="CY732" s="8"/>
      <c r="CZ732" s="8"/>
      <c r="DA732" s="8"/>
      <c r="DB732" s="8"/>
      <c r="DC732" s="8"/>
      <c r="DD732" s="8"/>
    </row>
    <row r="733" spans="3:108" x14ac:dyDescent="0.2">
      <c r="C733" s="43"/>
      <c r="D733" s="43"/>
      <c r="E733" s="43"/>
      <c r="F733" s="44"/>
      <c r="H733" s="8"/>
      <c r="I733" s="8"/>
      <c r="J733" s="8"/>
      <c r="K733" s="51"/>
      <c r="L733" s="21"/>
      <c r="M733" s="8"/>
      <c r="N733" s="44"/>
      <c r="O733" s="44"/>
      <c r="P733" s="8"/>
      <c r="Q733" s="8"/>
      <c r="R733" s="8"/>
      <c r="S733" s="8"/>
      <c r="T733" s="8"/>
      <c r="U733" s="8"/>
      <c r="V733" s="8"/>
      <c r="W733" s="8"/>
      <c r="X733" s="8"/>
      <c r="Y733" s="8"/>
      <c r="Z733" s="8"/>
      <c r="AA733" s="8"/>
      <c r="AB733" s="8"/>
      <c r="AC733" s="8"/>
      <c r="AD733" s="8"/>
      <c r="AE733" s="8"/>
      <c r="AF733" s="8"/>
      <c r="AG733" s="8"/>
      <c r="AH733" s="8"/>
      <c r="AI733" s="8"/>
      <c r="AJ733" s="8"/>
      <c r="AK733" s="8"/>
      <c r="AL733" s="8"/>
      <c r="AM733" s="8"/>
      <c r="AN733" s="8"/>
      <c r="AO733" s="8"/>
      <c r="AP733" s="8"/>
      <c r="AQ733" s="8"/>
      <c r="AR733" s="8"/>
      <c r="AS733" s="8"/>
      <c r="AT733" s="8"/>
      <c r="AU733" s="8"/>
      <c r="AV733" s="8"/>
      <c r="AW733" s="8"/>
      <c r="AX733" s="8"/>
      <c r="AY733" s="8"/>
      <c r="AZ733" s="8"/>
      <c r="BA733" s="8"/>
      <c r="BB733" s="8"/>
      <c r="BC733" s="8"/>
      <c r="BD733" s="8"/>
      <c r="BE733" s="8"/>
      <c r="BF733" s="8"/>
      <c r="BG733" s="8"/>
      <c r="BH733" s="8"/>
      <c r="BI733" s="8"/>
      <c r="BJ733" s="8"/>
      <c r="BK733" s="8"/>
      <c r="BL733" s="8"/>
      <c r="BM733" s="8"/>
      <c r="BN733" s="8"/>
      <c r="BO733" s="8"/>
      <c r="BP733" s="8"/>
      <c r="BQ733" s="8"/>
      <c r="BR733" s="8"/>
      <c r="BS733" s="8"/>
      <c r="BT733" s="8"/>
      <c r="BU733" s="8"/>
      <c r="BV733" s="8"/>
      <c r="BW733" s="8"/>
      <c r="BX733" s="8"/>
      <c r="BY733" s="8"/>
      <c r="BZ733" s="8"/>
      <c r="CA733" s="8"/>
      <c r="CB733" s="8"/>
      <c r="CC733" s="8"/>
      <c r="CD733" s="8"/>
      <c r="CE733" s="8"/>
      <c r="CF733" s="8"/>
      <c r="CG733" s="8"/>
      <c r="CH733" s="8"/>
      <c r="CI733" s="8"/>
      <c r="CJ733" s="8"/>
      <c r="CK733" s="8"/>
      <c r="CL733" s="8"/>
      <c r="CM733" s="8"/>
      <c r="CN733" s="8"/>
      <c r="CO733" s="8"/>
      <c r="CP733" s="8"/>
      <c r="CQ733" s="8"/>
      <c r="CR733" s="8"/>
      <c r="CS733" s="8"/>
      <c r="CT733" s="8"/>
      <c r="CU733" s="8"/>
      <c r="CV733" s="8"/>
      <c r="CW733" s="8"/>
      <c r="CX733" s="8"/>
      <c r="CY733" s="8"/>
      <c r="CZ733" s="8"/>
      <c r="DA733" s="8"/>
      <c r="DB733" s="8"/>
      <c r="DC733" s="8"/>
      <c r="DD733" s="8"/>
    </row>
    <row r="734" spans="3:108" x14ac:dyDescent="0.2">
      <c r="C734" s="43"/>
      <c r="D734" s="43"/>
      <c r="E734" s="43"/>
      <c r="F734" s="44"/>
      <c r="H734" s="8"/>
      <c r="I734" s="8"/>
      <c r="J734" s="8"/>
      <c r="K734" s="51"/>
      <c r="L734" s="21"/>
      <c r="M734" s="8"/>
      <c r="N734" s="44"/>
      <c r="O734" s="44"/>
      <c r="P734" s="8"/>
      <c r="Q734" s="8"/>
      <c r="R734" s="8"/>
      <c r="S734" s="8"/>
      <c r="T734" s="8"/>
      <c r="U734" s="8"/>
      <c r="V734" s="8"/>
      <c r="W734" s="8"/>
      <c r="X734" s="8"/>
      <c r="Y734" s="8"/>
      <c r="Z734" s="8"/>
      <c r="AA734" s="8"/>
      <c r="AB734" s="8"/>
      <c r="AC734" s="8"/>
      <c r="AD734" s="8"/>
      <c r="AE734" s="8"/>
      <c r="AF734" s="8"/>
      <c r="AG734" s="8"/>
      <c r="AH734" s="8"/>
      <c r="AI734" s="8"/>
      <c r="AJ734" s="8"/>
      <c r="AK734" s="8"/>
      <c r="AL734" s="8"/>
      <c r="AM734" s="8"/>
      <c r="AN734" s="8"/>
      <c r="AO734" s="8"/>
      <c r="AP734" s="8"/>
      <c r="AQ734" s="8"/>
      <c r="AR734" s="8"/>
      <c r="AS734" s="8"/>
      <c r="AT734" s="8"/>
      <c r="AU734" s="8"/>
      <c r="AV734" s="8"/>
      <c r="AW734" s="8"/>
      <c r="AX734" s="8"/>
      <c r="AY734" s="8"/>
      <c r="AZ734" s="8"/>
      <c r="BA734" s="8"/>
      <c r="BB734" s="8"/>
      <c r="BC734" s="8"/>
      <c r="BD734" s="8"/>
      <c r="BE734" s="8"/>
      <c r="BF734" s="8"/>
      <c r="BG734" s="8"/>
      <c r="BH734" s="8"/>
      <c r="BI734" s="8"/>
      <c r="BJ734" s="8"/>
      <c r="BK734" s="8"/>
      <c r="BL734" s="8"/>
      <c r="BM734" s="8"/>
      <c r="BN734" s="8"/>
      <c r="BO734" s="8"/>
      <c r="BP734" s="8"/>
      <c r="BQ734" s="8"/>
      <c r="BR734" s="8"/>
      <c r="BS734" s="8"/>
      <c r="BT734" s="8"/>
      <c r="BU734" s="8"/>
      <c r="BV734" s="8"/>
      <c r="BW734" s="8"/>
      <c r="BX734" s="8"/>
      <c r="BY734" s="8"/>
      <c r="BZ734" s="8"/>
      <c r="CA734" s="8"/>
      <c r="CB734" s="8"/>
      <c r="CC734" s="8"/>
      <c r="CD734" s="8"/>
      <c r="CE734" s="8"/>
      <c r="CF734" s="8"/>
      <c r="CG734" s="8"/>
      <c r="CH734" s="8"/>
      <c r="CI734" s="8"/>
      <c r="CJ734" s="8"/>
      <c r="CK734" s="8"/>
      <c r="CL734" s="8"/>
      <c r="CM734" s="8"/>
      <c r="CN734" s="8"/>
      <c r="CO734" s="8"/>
      <c r="CP734" s="8"/>
      <c r="CQ734" s="8"/>
      <c r="CR734" s="8"/>
      <c r="CS734" s="8"/>
      <c r="CT734" s="8"/>
      <c r="CU734" s="8"/>
      <c r="CV734" s="8"/>
      <c r="CW734" s="8"/>
      <c r="CX734" s="8"/>
      <c r="CY734" s="8"/>
      <c r="CZ734" s="8"/>
      <c r="DA734" s="8"/>
      <c r="DB734" s="8"/>
      <c r="DC734" s="8"/>
      <c r="DD734" s="8"/>
    </row>
    <row r="735" spans="3:108" x14ac:dyDescent="0.2">
      <c r="C735" s="43"/>
      <c r="D735" s="43"/>
      <c r="E735" s="43"/>
      <c r="F735" s="44"/>
      <c r="H735" s="8"/>
      <c r="I735" s="8"/>
      <c r="J735" s="8"/>
      <c r="K735" s="51"/>
      <c r="L735" s="21"/>
      <c r="M735" s="8"/>
      <c r="N735" s="44"/>
      <c r="O735" s="44"/>
      <c r="P735" s="8"/>
      <c r="Q735" s="8"/>
      <c r="R735" s="8"/>
      <c r="S735" s="8"/>
      <c r="T735" s="8"/>
      <c r="U735" s="8"/>
      <c r="V735" s="8"/>
      <c r="W735" s="8"/>
      <c r="X735" s="8"/>
      <c r="Y735" s="8"/>
      <c r="Z735" s="8"/>
      <c r="AA735" s="8"/>
      <c r="AB735" s="8"/>
      <c r="AC735" s="8"/>
      <c r="AD735" s="8"/>
      <c r="AE735" s="8"/>
      <c r="AF735" s="8"/>
      <c r="AG735" s="8"/>
      <c r="AH735" s="8"/>
      <c r="AI735" s="8"/>
      <c r="AJ735" s="8"/>
      <c r="AK735" s="8"/>
      <c r="AL735" s="8"/>
      <c r="AM735" s="8"/>
      <c r="AN735" s="8"/>
      <c r="AO735" s="8"/>
      <c r="AP735" s="8"/>
      <c r="AQ735" s="8"/>
      <c r="AR735" s="8"/>
      <c r="AS735" s="8"/>
      <c r="AT735" s="8"/>
      <c r="AU735" s="8"/>
      <c r="AV735" s="8"/>
      <c r="AW735" s="8"/>
      <c r="AX735" s="8"/>
      <c r="AY735" s="8"/>
      <c r="AZ735" s="8"/>
      <c r="BA735" s="8"/>
      <c r="BB735" s="8"/>
      <c r="BC735" s="8"/>
      <c r="BD735" s="8"/>
      <c r="BE735" s="8"/>
      <c r="BF735" s="8"/>
      <c r="BG735" s="8"/>
      <c r="BH735" s="8"/>
      <c r="BI735" s="8"/>
      <c r="BJ735" s="8"/>
      <c r="BK735" s="8"/>
      <c r="BL735" s="8"/>
      <c r="BM735" s="8"/>
      <c r="BN735" s="8"/>
      <c r="BO735" s="8"/>
      <c r="BP735" s="8"/>
      <c r="BQ735" s="8"/>
      <c r="BR735" s="8"/>
      <c r="BS735" s="8"/>
      <c r="BT735" s="8"/>
      <c r="BU735" s="8"/>
      <c r="BV735" s="8"/>
      <c r="BW735" s="8"/>
      <c r="BX735" s="8"/>
      <c r="BY735" s="8"/>
      <c r="BZ735" s="8"/>
      <c r="CA735" s="8"/>
      <c r="CB735" s="8"/>
      <c r="CC735" s="8"/>
      <c r="CD735" s="8"/>
      <c r="CE735" s="8"/>
      <c r="CF735" s="8"/>
      <c r="CG735" s="8"/>
      <c r="CH735" s="8"/>
      <c r="CI735" s="8"/>
      <c r="CJ735" s="8"/>
      <c r="CK735" s="8"/>
      <c r="CL735" s="8"/>
      <c r="CM735" s="8"/>
      <c r="CN735" s="8"/>
      <c r="CO735" s="8"/>
      <c r="CP735" s="8"/>
      <c r="CQ735" s="8"/>
      <c r="CR735" s="8"/>
      <c r="CS735" s="8"/>
      <c r="CT735" s="8"/>
      <c r="CU735" s="8"/>
      <c r="CV735" s="8"/>
      <c r="CW735" s="8"/>
      <c r="CX735" s="8"/>
      <c r="CY735" s="8"/>
      <c r="CZ735" s="8"/>
      <c r="DA735" s="8"/>
      <c r="DB735" s="8"/>
      <c r="DC735" s="8"/>
      <c r="DD735" s="8"/>
    </row>
    <row r="736" spans="3:108" x14ac:dyDescent="0.2">
      <c r="C736" s="43"/>
      <c r="D736" s="43"/>
      <c r="E736" s="43"/>
      <c r="F736" s="44"/>
      <c r="H736" s="8"/>
      <c r="I736" s="8"/>
      <c r="J736" s="8"/>
      <c r="K736" s="51"/>
      <c r="L736" s="21"/>
      <c r="M736" s="8"/>
      <c r="N736" s="44"/>
      <c r="O736" s="44"/>
      <c r="P736" s="8"/>
      <c r="Q736" s="8"/>
      <c r="R736" s="8"/>
      <c r="S736" s="8"/>
      <c r="T736" s="8"/>
      <c r="U736" s="8"/>
      <c r="V736" s="8"/>
      <c r="W736" s="8"/>
      <c r="X736" s="8"/>
      <c r="Y736" s="8"/>
      <c r="Z736" s="8"/>
      <c r="AA736" s="8"/>
      <c r="AB736" s="8"/>
      <c r="AC736" s="8"/>
      <c r="AD736" s="8"/>
      <c r="AE736" s="8"/>
      <c r="AF736" s="8"/>
      <c r="AG736" s="8"/>
      <c r="AH736" s="8"/>
      <c r="AI736" s="8"/>
      <c r="AJ736" s="8"/>
      <c r="AK736" s="8"/>
      <c r="AL736" s="8"/>
      <c r="AM736" s="8"/>
      <c r="AN736" s="8"/>
      <c r="AO736" s="8"/>
      <c r="AP736" s="8"/>
      <c r="AQ736" s="8"/>
      <c r="AR736" s="8"/>
      <c r="AS736" s="8"/>
      <c r="AT736" s="8"/>
      <c r="AU736" s="8"/>
      <c r="AV736" s="8"/>
      <c r="AW736" s="8"/>
      <c r="AX736" s="8"/>
      <c r="AY736" s="8"/>
      <c r="AZ736" s="8"/>
      <c r="BA736" s="8"/>
      <c r="BB736" s="8"/>
      <c r="BC736" s="8"/>
      <c r="BD736" s="8"/>
      <c r="BE736" s="8"/>
      <c r="BF736" s="8"/>
      <c r="BG736" s="8"/>
      <c r="BH736" s="8"/>
      <c r="BI736" s="8"/>
      <c r="BJ736" s="8"/>
      <c r="BK736" s="8"/>
      <c r="BL736" s="8"/>
      <c r="BM736" s="8"/>
      <c r="BN736" s="8"/>
      <c r="BO736" s="8"/>
      <c r="BP736" s="8"/>
      <c r="BQ736" s="8"/>
      <c r="BR736" s="8"/>
      <c r="BS736" s="8"/>
      <c r="BT736" s="8"/>
      <c r="BU736" s="8"/>
      <c r="BV736" s="8"/>
      <c r="BW736" s="8"/>
      <c r="BX736" s="8"/>
      <c r="BY736" s="8"/>
      <c r="BZ736" s="8"/>
      <c r="CA736" s="8"/>
      <c r="CB736" s="8"/>
      <c r="CC736" s="8"/>
      <c r="CD736" s="8"/>
      <c r="CE736" s="8"/>
      <c r="CF736" s="8"/>
      <c r="CG736" s="8"/>
      <c r="CH736" s="8"/>
      <c r="CI736" s="8"/>
      <c r="CJ736" s="8"/>
      <c r="CK736" s="8"/>
      <c r="CL736" s="8"/>
      <c r="CM736" s="8"/>
      <c r="CN736" s="8"/>
      <c r="CO736" s="8"/>
      <c r="CP736" s="8"/>
      <c r="CQ736" s="8"/>
      <c r="CR736" s="8"/>
      <c r="CS736" s="8"/>
      <c r="CT736" s="8"/>
      <c r="CU736" s="8"/>
      <c r="CV736" s="8"/>
      <c r="CW736" s="8"/>
      <c r="CX736" s="8"/>
      <c r="CY736" s="8"/>
      <c r="CZ736" s="8"/>
      <c r="DA736" s="8"/>
      <c r="DB736" s="8"/>
      <c r="DC736" s="8"/>
      <c r="DD736" s="8"/>
    </row>
    <row r="737" spans="3:108" x14ac:dyDescent="0.2">
      <c r="C737" s="43"/>
      <c r="D737" s="43"/>
      <c r="E737" s="43"/>
      <c r="F737" s="44"/>
      <c r="H737" s="8"/>
      <c r="I737" s="8"/>
      <c r="J737" s="8"/>
      <c r="K737" s="51"/>
      <c r="L737" s="21"/>
      <c r="M737" s="8"/>
      <c r="N737" s="44"/>
      <c r="O737" s="44"/>
      <c r="P737" s="8"/>
      <c r="Q737" s="8"/>
      <c r="R737" s="8"/>
      <c r="S737" s="8"/>
      <c r="T737" s="8"/>
      <c r="U737" s="8"/>
      <c r="V737" s="8"/>
      <c r="W737" s="8"/>
      <c r="X737" s="8"/>
      <c r="Y737" s="8"/>
      <c r="Z737" s="8"/>
      <c r="AA737" s="8"/>
      <c r="AB737" s="8"/>
      <c r="AC737" s="8"/>
      <c r="AD737" s="8"/>
      <c r="AE737" s="8"/>
      <c r="AF737" s="8"/>
      <c r="AG737" s="8"/>
      <c r="AH737" s="8"/>
      <c r="AI737" s="8"/>
      <c r="AJ737" s="8"/>
      <c r="AK737" s="8"/>
      <c r="AL737" s="8"/>
      <c r="AM737" s="8"/>
      <c r="AN737" s="8"/>
      <c r="AO737" s="8"/>
      <c r="AP737" s="8"/>
      <c r="AQ737" s="8"/>
      <c r="AR737" s="8"/>
      <c r="AS737" s="8"/>
      <c r="AT737" s="8"/>
      <c r="AU737" s="8"/>
      <c r="AV737" s="8"/>
      <c r="AW737" s="8"/>
      <c r="AX737" s="8"/>
      <c r="AY737" s="8"/>
      <c r="AZ737" s="8"/>
      <c r="BA737" s="8"/>
      <c r="BB737" s="8"/>
      <c r="BC737" s="8"/>
      <c r="BD737" s="8"/>
      <c r="BE737" s="8"/>
      <c r="BF737" s="8"/>
      <c r="BG737" s="8"/>
      <c r="BH737" s="8"/>
      <c r="BI737" s="8"/>
      <c r="BJ737" s="8"/>
      <c r="BK737" s="8"/>
      <c r="BL737" s="8"/>
      <c r="BM737" s="8"/>
      <c r="BN737" s="8"/>
      <c r="BO737" s="8"/>
      <c r="BP737" s="8"/>
      <c r="BQ737" s="8"/>
      <c r="BR737" s="8"/>
      <c r="BS737" s="8"/>
      <c r="BT737" s="8"/>
      <c r="BU737" s="8"/>
      <c r="BV737" s="8"/>
      <c r="BW737" s="8"/>
      <c r="BX737" s="8"/>
      <c r="BY737" s="8"/>
      <c r="BZ737" s="8"/>
      <c r="CA737" s="8"/>
      <c r="CB737" s="8"/>
      <c r="CC737" s="8"/>
      <c r="CD737" s="8"/>
      <c r="CE737" s="8"/>
      <c r="CF737" s="8"/>
      <c r="CG737" s="8"/>
      <c r="CH737" s="8"/>
      <c r="CI737" s="8"/>
      <c r="CJ737" s="8"/>
      <c r="CK737" s="8"/>
      <c r="CL737" s="8"/>
      <c r="CM737" s="8"/>
      <c r="CN737" s="8"/>
      <c r="CO737" s="8"/>
      <c r="CP737" s="8"/>
      <c r="CQ737" s="8"/>
      <c r="CR737" s="8"/>
      <c r="CS737" s="8"/>
      <c r="CT737" s="8"/>
      <c r="CU737" s="8"/>
      <c r="CV737" s="8"/>
      <c r="CW737" s="8"/>
      <c r="CX737" s="8"/>
      <c r="CY737" s="8"/>
      <c r="CZ737" s="8"/>
      <c r="DA737" s="8"/>
      <c r="DB737" s="8"/>
      <c r="DC737" s="8"/>
      <c r="DD737" s="8"/>
    </row>
    <row r="738" spans="3:108" x14ac:dyDescent="0.2">
      <c r="C738" s="43"/>
      <c r="D738" s="43"/>
      <c r="E738" s="43"/>
      <c r="F738" s="44"/>
      <c r="H738" s="8"/>
      <c r="I738" s="8"/>
      <c r="J738" s="8"/>
      <c r="K738" s="51"/>
      <c r="L738" s="21"/>
      <c r="M738" s="8"/>
      <c r="N738" s="44"/>
      <c r="O738" s="44"/>
      <c r="P738" s="8"/>
      <c r="Q738" s="8"/>
      <c r="R738" s="8"/>
      <c r="S738" s="8"/>
      <c r="T738" s="8"/>
      <c r="U738" s="8"/>
      <c r="V738" s="8"/>
      <c r="W738" s="8"/>
      <c r="X738" s="8"/>
      <c r="Y738" s="8"/>
      <c r="Z738" s="8"/>
      <c r="AA738" s="8"/>
      <c r="AB738" s="8"/>
      <c r="AC738" s="8"/>
      <c r="AD738" s="8"/>
      <c r="AE738" s="8"/>
      <c r="AF738" s="8"/>
      <c r="AG738" s="8"/>
      <c r="AH738" s="8"/>
      <c r="AI738" s="8"/>
      <c r="AJ738" s="8"/>
      <c r="AK738" s="8"/>
      <c r="AL738" s="8"/>
      <c r="AM738" s="8"/>
      <c r="AN738" s="8"/>
      <c r="AO738" s="8"/>
      <c r="AP738" s="8"/>
      <c r="AQ738" s="8"/>
      <c r="AR738" s="8"/>
      <c r="AS738" s="8"/>
      <c r="AT738" s="8"/>
      <c r="AU738" s="8"/>
      <c r="AV738" s="8"/>
      <c r="AW738" s="8"/>
      <c r="AX738" s="8"/>
      <c r="AY738" s="8"/>
      <c r="AZ738" s="8"/>
      <c r="BA738" s="8"/>
      <c r="BB738" s="8"/>
      <c r="BC738" s="8"/>
      <c r="BD738" s="8"/>
      <c r="BE738" s="8"/>
      <c r="BF738" s="8"/>
      <c r="BG738" s="8"/>
      <c r="BH738" s="8"/>
      <c r="BI738" s="8"/>
      <c r="BJ738" s="8"/>
      <c r="BK738" s="8"/>
      <c r="BL738" s="8"/>
      <c r="BM738" s="8"/>
      <c r="BN738" s="8"/>
      <c r="BO738" s="8"/>
      <c r="BP738" s="8"/>
      <c r="BQ738" s="8"/>
      <c r="BR738" s="8"/>
      <c r="BS738" s="8"/>
      <c r="BT738" s="8"/>
      <c r="BU738" s="8"/>
      <c r="BV738" s="8"/>
      <c r="BW738" s="8"/>
      <c r="BX738" s="8"/>
      <c r="BY738" s="8"/>
      <c r="BZ738" s="8"/>
      <c r="CA738" s="8"/>
      <c r="CB738" s="8"/>
      <c r="CC738" s="8"/>
      <c r="CD738" s="8"/>
      <c r="CE738" s="8"/>
      <c r="CF738" s="8"/>
      <c r="CG738" s="8"/>
      <c r="CH738" s="8"/>
      <c r="CI738" s="8"/>
      <c r="CJ738" s="8"/>
      <c r="CK738" s="8"/>
      <c r="CL738" s="8"/>
      <c r="CM738" s="8"/>
      <c r="CN738" s="8"/>
      <c r="CO738" s="8"/>
      <c r="CP738" s="8"/>
      <c r="CQ738" s="8"/>
      <c r="CR738" s="8"/>
      <c r="CS738" s="8"/>
      <c r="CT738" s="8"/>
      <c r="CU738" s="8"/>
      <c r="CV738" s="8"/>
      <c r="CW738" s="8"/>
      <c r="CX738" s="8"/>
      <c r="CY738" s="8"/>
      <c r="CZ738" s="8"/>
      <c r="DA738" s="8"/>
      <c r="DB738" s="8"/>
      <c r="DC738" s="8"/>
      <c r="DD738" s="8"/>
    </row>
    <row r="739" spans="3:108" x14ac:dyDescent="0.2">
      <c r="C739" s="43"/>
      <c r="D739" s="43"/>
      <c r="E739" s="43"/>
      <c r="F739" s="44"/>
      <c r="H739" s="8"/>
      <c r="I739" s="8"/>
      <c r="J739" s="8"/>
      <c r="K739" s="51"/>
      <c r="L739" s="21"/>
      <c r="M739" s="8"/>
      <c r="N739" s="44"/>
      <c r="O739" s="44"/>
      <c r="P739" s="8"/>
      <c r="Q739" s="8"/>
      <c r="R739" s="8"/>
      <c r="S739" s="8"/>
      <c r="T739" s="8"/>
      <c r="U739" s="8"/>
      <c r="V739" s="8"/>
      <c r="W739" s="8"/>
      <c r="X739" s="8"/>
      <c r="Y739" s="8"/>
      <c r="Z739" s="8"/>
      <c r="AA739" s="8"/>
      <c r="AB739" s="8"/>
      <c r="AC739" s="8"/>
      <c r="AD739" s="8"/>
      <c r="AE739" s="8"/>
      <c r="AF739" s="8"/>
      <c r="AG739" s="8"/>
      <c r="AH739" s="8"/>
      <c r="AI739" s="8"/>
      <c r="AJ739" s="8"/>
      <c r="AK739" s="8"/>
      <c r="AL739" s="8"/>
      <c r="AM739" s="8"/>
      <c r="AN739" s="8"/>
      <c r="AO739" s="8"/>
      <c r="AP739" s="8"/>
      <c r="AQ739" s="8"/>
      <c r="AR739" s="8"/>
      <c r="AS739" s="8"/>
      <c r="AT739" s="8"/>
      <c r="AU739" s="8"/>
      <c r="AV739" s="8"/>
      <c r="AW739" s="8"/>
      <c r="AX739" s="8"/>
      <c r="AY739" s="8"/>
      <c r="AZ739" s="8"/>
      <c r="BA739" s="8"/>
      <c r="BB739" s="8"/>
      <c r="BC739" s="8"/>
      <c r="BD739" s="8"/>
      <c r="BE739" s="8"/>
      <c r="BF739" s="8"/>
      <c r="BG739" s="8"/>
      <c r="BH739" s="8"/>
      <c r="BI739" s="8"/>
      <c r="BJ739" s="8"/>
      <c r="BK739" s="8"/>
      <c r="BL739" s="8"/>
      <c r="BM739" s="8"/>
      <c r="BN739" s="8"/>
      <c r="BO739" s="8"/>
      <c r="BP739" s="8"/>
      <c r="BQ739" s="8"/>
      <c r="BR739" s="8"/>
      <c r="BS739" s="8"/>
      <c r="BT739" s="8"/>
      <c r="BU739" s="8"/>
      <c r="BV739" s="8"/>
      <c r="BW739" s="8"/>
      <c r="BX739" s="8"/>
      <c r="BY739" s="8"/>
      <c r="BZ739" s="8"/>
      <c r="CA739" s="8"/>
      <c r="CB739" s="8"/>
      <c r="CC739" s="8"/>
      <c r="CD739" s="8"/>
      <c r="CE739" s="8"/>
      <c r="CF739" s="8"/>
      <c r="CG739" s="8"/>
      <c r="CH739" s="8"/>
      <c r="CI739" s="8"/>
      <c r="CJ739" s="8"/>
      <c r="CK739" s="8"/>
      <c r="CL739" s="8"/>
      <c r="CM739" s="8"/>
      <c r="CN739" s="8"/>
      <c r="CO739" s="8"/>
      <c r="CP739" s="8"/>
      <c r="CQ739" s="8"/>
      <c r="CR739" s="8"/>
      <c r="CS739" s="8"/>
      <c r="CT739" s="8"/>
      <c r="CU739" s="8"/>
      <c r="CV739" s="8"/>
      <c r="CW739" s="8"/>
      <c r="CX739" s="8"/>
      <c r="CY739" s="8"/>
      <c r="CZ739" s="8"/>
      <c r="DA739" s="8"/>
      <c r="DB739" s="8"/>
      <c r="DC739" s="8"/>
      <c r="DD739" s="8"/>
    </row>
    <row r="740" spans="3:108" x14ac:dyDescent="0.2">
      <c r="C740" s="43"/>
      <c r="D740" s="43"/>
      <c r="E740" s="43"/>
      <c r="F740" s="44"/>
      <c r="H740" s="8"/>
      <c r="I740" s="8"/>
      <c r="J740" s="8"/>
      <c r="K740" s="51"/>
      <c r="L740" s="21"/>
      <c r="M740" s="8"/>
      <c r="N740" s="44"/>
      <c r="O740" s="44"/>
      <c r="P740" s="8"/>
      <c r="Q740" s="8"/>
      <c r="R740" s="8"/>
      <c r="S740" s="8"/>
      <c r="T740" s="8"/>
      <c r="U740" s="8"/>
      <c r="V740" s="8"/>
      <c r="W740" s="8"/>
      <c r="X740" s="8"/>
      <c r="Y740" s="8"/>
      <c r="Z740" s="8"/>
      <c r="AA740" s="8"/>
      <c r="AB740" s="8"/>
      <c r="AC740" s="8"/>
      <c r="AD740" s="8"/>
      <c r="AE740" s="8"/>
      <c r="AF740" s="8"/>
      <c r="AG740" s="8"/>
      <c r="AH740" s="8"/>
      <c r="AI740" s="8"/>
      <c r="AJ740" s="8"/>
      <c r="AK740" s="8"/>
      <c r="AL740" s="8"/>
      <c r="AM740" s="8"/>
      <c r="AN740" s="8"/>
      <c r="AO740" s="8"/>
      <c r="AP740" s="8"/>
      <c r="AQ740" s="8"/>
      <c r="AR740" s="8"/>
      <c r="AS740" s="8"/>
      <c r="AT740" s="8"/>
      <c r="AU740" s="8"/>
      <c r="AV740" s="8"/>
      <c r="AW740" s="8"/>
      <c r="AX740" s="8"/>
      <c r="AY740" s="8"/>
      <c r="AZ740" s="8"/>
      <c r="BA740" s="8"/>
      <c r="BB740" s="8"/>
      <c r="BC740" s="8"/>
      <c r="BD740" s="8"/>
      <c r="BE740" s="8"/>
      <c r="BF740" s="8"/>
      <c r="BG740" s="8"/>
      <c r="BH740" s="8"/>
      <c r="BI740" s="8"/>
      <c r="BJ740" s="8"/>
      <c r="BK740" s="8"/>
      <c r="BL740" s="8"/>
      <c r="BM740" s="8"/>
      <c r="BN740" s="8"/>
      <c r="BO740" s="8"/>
      <c r="BP740" s="8"/>
      <c r="BQ740" s="8"/>
      <c r="BR740" s="8"/>
      <c r="BS740" s="8"/>
      <c r="BT740" s="8"/>
      <c r="BU740" s="8"/>
      <c r="BV740" s="8"/>
      <c r="BW740" s="8"/>
      <c r="BX740" s="8"/>
      <c r="BY740" s="8"/>
      <c r="BZ740" s="8"/>
      <c r="CA740" s="8"/>
      <c r="CB740" s="8"/>
      <c r="CC740" s="8"/>
      <c r="CD740" s="8"/>
      <c r="CE740" s="8"/>
      <c r="CF740" s="8"/>
      <c r="CG740" s="8"/>
      <c r="CH740" s="8"/>
      <c r="CI740" s="8"/>
      <c r="CJ740" s="8"/>
      <c r="CK740" s="8"/>
      <c r="CL740" s="8"/>
      <c r="CM740" s="8"/>
      <c r="CN740" s="8"/>
      <c r="CO740" s="8"/>
      <c r="CP740" s="8"/>
      <c r="CQ740" s="8"/>
      <c r="CR740" s="8"/>
      <c r="CS740" s="8"/>
      <c r="CT740" s="8"/>
      <c r="CU740" s="8"/>
      <c r="CV740" s="8"/>
      <c r="CW740" s="8"/>
      <c r="CX740" s="8"/>
      <c r="CY740" s="8"/>
      <c r="CZ740" s="8"/>
      <c r="DA740" s="8"/>
      <c r="DB740" s="8"/>
      <c r="DC740" s="8"/>
      <c r="DD740" s="8"/>
    </row>
    <row r="741" spans="3:108" x14ac:dyDescent="0.2">
      <c r="C741" s="43"/>
      <c r="D741" s="43"/>
      <c r="E741" s="43"/>
      <c r="F741" s="44"/>
      <c r="H741" s="8"/>
      <c r="I741" s="8"/>
      <c r="J741" s="8"/>
      <c r="K741" s="51"/>
      <c r="L741" s="21"/>
      <c r="M741" s="8"/>
      <c r="N741" s="44"/>
      <c r="O741" s="44"/>
      <c r="P741" s="8"/>
      <c r="Q741" s="8"/>
      <c r="R741" s="8"/>
      <c r="S741" s="8"/>
      <c r="T741" s="8"/>
      <c r="U741" s="8"/>
      <c r="V741" s="8"/>
      <c r="W741" s="8"/>
      <c r="X741" s="8"/>
      <c r="Y741" s="8"/>
      <c r="Z741" s="8"/>
      <c r="AA741" s="8"/>
      <c r="AB741" s="8"/>
      <c r="AC741" s="8"/>
      <c r="AD741" s="8"/>
      <c r="AE741" s="8"/>
      <c r="AF741" s="8"/>
      <c r="AG741" s="8"/>
      <c r="AH741" s="8"/>
      <c r="AI741" s="8"/>
      <c r="AJ741" s="8"/>
      <c r="AK741" s="8"/>
      <c r="AL741" s="8"/>
      <c r="AM741" s="8"/>
      <c r="AN741" s="8"/>
      <c r="AO741" s="8"/>
      <c r="AP741" s="8"/>
      <c r="AQ741" s="8"/>
      <c r="AR741" s="8"/>
      <c r="AS741" s="8"/>
      <c r="AT741" s="8"/>
      <c r="AU741" s="8"/>
      <c r="AV741" s="8"/>
      <c r="AW741" s="8"/>
      <c r="AX741" s="8"/>
      <c r="AY741" s="8"/>
      <c r="AZ741" s="8"/>
      <c r="BA741" s="8"/>
      <c r="BB741" s="8"/>
      <c r="BC741" s="8"/>
      <c r="BD741" s="8"/>
      <c r="BE741" s="8"/>
      <c r="BF741" s="8"/>
      <c r="BG741" s="8"/>
      <c r="BH741" s="8"/>
      <c r="BI741" s="8"/>
      <c r="BJ741" s="8"/>
      <c r="BK741" s="8"/>
      <c r="BL741" s="8"/>
      <c r="BM741" s="8"/>
      <c r="BN741" s="8"/>
      <c r="BO741" s="8"/>
      <c r="BP741" s="8"/>
      <c r="BQ741" s="8"/>
      <c r="BR741" s="8"/>
      <c r="BS741" s="8"/>
      <c r="BT741" s="8"/>
      <c r="BU741" s="8"/>
      <c r="BV741" s="8"/>
      <c r="BW741" s="8"/>
      <c r="BX741" s="8"/>
      <c r="BY741" s="8"/>
      <c r="BZ741" s="8"/>
      <c r="CA741" s="8"/>
      <c r="CB741" s="8"/>
      <c r="CC741" s="8"/>
      <c r="CD741" s="8"/>
      <c r="CE741" s="8"/>
      <c r="CF741" s="8"/>
      <c r="CG741" s="8"/>
      <c r="CH741" s="8"/>
      <c r="CI741" s="8"/>
      <c r="CJ741" s="8"/>
      <c r="CK741" s="8"/>
      <c r="CL741" s="8"/>
      <c r="CM741" s="8"/>
      <c r="CN741" s="8"/>
      <c r="CO741" s="8"/>
      <c r="CP741" s="8"/>
      <c r="CQ741" s="8"/>
      <c r="CR741" s="8"/>
      <c r="CS741" s="8"/>
      <c r="CT741" s="8"/>
      <c r="CU741" s="8"/>
      <c r="CV741" s="8"/>
      <c r="CW741" s="8"/>
      <c r="CX741" s="8"/>
      <c r="CY741" s="8"/>
      <c r="CZ741" s="8"/>
      <c r="DA741" s="8"/>
      <c r="DB741" s="8"/>
      <c r="DC741" s="8"/>
      <c r="DD741" s="8"/>
    </row>
    <row r="742" spans="3:108" x14ac:dyDescent="0.2">
      <c r="C742" s="43"/>
      <c r="D742" s="43"/>
      <c r="E742" s="43"/>
      <c r="F742" s="44"/>
      <c r="H742" s="8"/>
      <c r="I742" s="8"/>
      <c r="J742" s="8"/>
      <c r="K742" s="51"/>
      <c r="L742" s="21"/>
      <c r="M742" s="8"/>
      <c r="N742" s="44"/>
      <c r="O742" s="44"/>
      <c r="P742" s="8"/>
      <c r="Q742" s="8"/>
      <c r="R742" s="8"/>
      <c r="S742" s="8"/>
      <c r="T742" s="8"/>
      <c r="U742" s="8"/>
      <c r="V742" s="8"/>
      <c r="W742" s="8"/>
      <c r="X742" s="8"/>
      <c r="Y742" s="8"/>
      <c r="Z742" s="8"/>
      <c r="AA742" s="8"/>
      <c r="AB742" s="8"/>
      <c r="AC742" s="8"/>
      <c r="AD742" s="8"/>
      <c r="AE742" s="8"/>
      <c r="AF742" s="8"/>
      <c r="AG742" s="8"/>
      <c r="AH742" s="8"/>
      <c r="AI742" s="8"/>
      <c r="AJ742" s="8"/>
      <c r="AK742" s="8"/>
      <c r="AL742" s="8"/>
      <c r="AM742" s="8"/>
      <c r="AN742" s="8"/>
      <c r="AO742" s="8"/>
      <c r="AP742" s="8"/>
      <c r="AQ742" s="8"/>
      <c r="AR742" s="8"/>
      <c r="AS742" s="8"/>
      <c r="AT742" s="8"/>
      <c r="AU742" s="8"/>
      <c r="AV742" s="8"/>
      <c r="AW742" s="8"/>
      <c r="AX742" s="8"/>
      <c r="AY742" s="8"/>
      <c r="AZ742" s="8"/>
      <c r="BA742" s="8"/>
      <c r="BB742" s="8"/>
      <c r="BC742" s="8"/>
      <c r="BD742" s="8"/>
      <c r="BE742" s="8"/>
      <c r="BF742" s="8"/>
      <c r="BG742" s="8"/>
      <c r="BH742" s="8"/>
      <c r="BI742" s="8"/>
      <c r="BJ742" s="8"/>
      <c r="BK742" s="8"/>
      <c r="BL742" s="8"/>
      <c r="BM742" s="8"/>
      <c r="BN742" s="8"/>
      <c r="BO742" s="8"/>
      <c r="BP742" s="8"/>
      <c r="BQ742" s="8"/>
      <c r="BR742" s="8"/>
      <c r="BS742" s="8"/>
      <c r="BT742" s="8"/>
      <c r="BU742" s="8"/>
      <c r="BV742" s="8"/>
      <c r="BW742" s="8"/>
      <c r="BX742" s="8"/>
      <c r="BY742" s="8"/>
      <c r="BZ742" s="8"/>
      <c r="CA742" s="8"/>
      <c r="CB742" s="8"/>
      <c r="CC742" s="8"/>
      <c r="CD742" s="8"/>
      <c r="CE742" s="8"/>
      <c r="CF742" s="8"/>
      <c r="CG742" s="8"/>
      <c r="CH742" s="8"/>
      <c r="CI742" s="8"/>
      <c r="CJ742" s="8"/>
      <c r="CK742" s="8"/>
      <c r="CL742" s="8"/>
      <c r="CM742" s="8"/>
      <c r="CN742" s="8"/>
      <c r="CO742" s="8"/>
      <c r="CP742" s="8"/>
      <c r="CQ742" s="8"/>
      <c r="CR742" s="8"/>
      <c r="CS742" s="8"/>
      <c r="CT742" s="8"/>
      <c r="CU742" s="8"/>
      <c r="CV742" s="8"/>
      <c r="CW742" s="8"/>
      <c r="CX742" s="8"/>
      <c r="CY742" s="8"/>
      <c r="CZ742" s="8"/>
      <c r="DA742" s="8"/>
      <c r="DB742" s="8"/>
      <c r="DC742" s="8"/>
      <c r="DD742" s="8"/>
    </row>
    <row r="743" spans="3:108" x14ac:dyDescent="0.2">
      <c r="C743" s="43"/>
      <c r="D743" s="43"/>
      <c r="E743" s="43"/>
      <c r="F743" s="44"/>
      <c r="H743" s="8"/>
      <c r="I743" s="8"/>
      <c r="J743" s="8"/>
      <c r="K743" s="51"/>
      <c r="L743" s="21"/>
      <c r="M743" s="8"/>
      <c r="N743" s="44"/>
      <c r="O743" s="44"/>
      <c r="P743" s="8"/>
      <c r="Q743" s="8"/>
      <c r="R743" s="8"/>
      <c r="S743" s="8"/>
      <c r="T743" s="8"/>
      <c r="U743" s="8"/>
      <c r="V743" s="8"/>
      <c r="W743" s="8"/>
      <c r="X743" s="8"/>
      <c r="Y743" s="8"/>
      <c r="Z743" s="8"/>
      <c r="AA743" s="8"/>
      <c r="AB743" s="8"/>
      <c r="AC743" s="8"/>
      <c r="AD743" s="8"/>
      <c r="AE743" s="8"/>
      <c r="AF743" s="8"/>
      <c r="AG743" s="8"/>
      <c r="AH743" s="8"/>
      <c r="AI743" s="8"/>
      <c r="AJ743" s="8"/>
      <c r="AK743" s="8"/>
      <c r="AL743" s="8"/>
      <c r="AM743" s="8"/>
      <c r="AN743" s="8"/>
      <c r="AO743" s="8"/>
      <c r="AP743" s="8"/>
      <c r="AQ743" s="8"/>
      <c r="AR743" s="8"/>
      <c r="AS743" s="8"/>
      <c r="AT743" s="8"/>
      <c r="AU743" s="8"/>
      <c r="AV743" s="8"/>
      <c r="AW743" s="8"/>
      <c r="AX743" s="8"/>
      <c r="AY743" s="8"/>
      <c r="AZ743" s="8"/>
      <c r="BA743" s="8"/>
      <c r="BB743" s="8"/>
      <c r="BC743" s="8"/>
      <c r="BD743" s="8"/>
      <c r="BE743" s="8"/>
      <c r="BF743" s="8"/>
      <c r="BG743" s="8"/>
      <c r="BH743" s="8"/>
      <c r="BI743" s="8"/>
      <c r="BJ743" s="8"/>
      <c r="BK743" s="8"/>
      <c r="BL743" s="8"/>
      <c r="BM743" s="8"/>
      <c r="BN743" s="8"/>
      <c r="BO743" s="8"/>
      <c r="BP743" s="8"/>
      <c r="BQ743" s="8"/>
      <c r="BR743" s="8"/>
      <c r="BS743" s="8"/>
      <c r="BT743" s="8"/>
      <c r="BU743" s="8"/>
      <c r="BV743" s="8"/>
      <c r="BW743" s="8"/>
      <c r="BX743" s="8"/>
      <c r="BY743" s="8"/>
      <c r="BZ743" s="8"/>
      <c r="CA743" s="8"/>
      <c r="CB743" s="8"/>
      <c r="CC743" s="8"/>
      <c r="CD743" s="8"/>
      <c r="CE743" s="8"/>
      <c r="CF743" s="8"/>
      <c r="CG743" s="8"/>
      <c r="CH743" s="8"/>
      <c r="CI743" s="8"/>
      <c r="CJ743" s="8"/>
      <c r="CK743" s="8"/>
      <c r="CL743" s="8"/>
      <c r="CM743" s="8"/>
      <c r="CN743" s="8"/>
      <c r="CO743" s="8"/>
      <c r="CP743" s="8"/>
      <c r="CQ743" s="8"/>
      <c r="CR743" s="8"/>
      <c r="CS743" s="8"/>
      <c r="CT743" s="8"/>
      <c r="CU743" s="8"/>
      <c r="CV743" s="8"/>
      <c r="CW743" s="8"/>
      <c r="CX743" s="8"/>
      <c r="CY743" s="8"/>
      <c r="CZ743" s="8"/>
      <c r="DA743" s="8"/>
      <c r="DB743" s="8"/>
      <c r="DC743" s="8"/>
      <c r="DD743" s="8"/>
    </row>
    <row r="744" spans="3:108" x14ac:dyDescent="0.2">
      <c r="C744" s="43"/>
      <c r="D744" s="43"/>
      <c r="E744" s="43"/>
      <c r="F744" s="44"/>
      <c r="H744" s="8"/>
      <c r="I744" s="8"/>
      <c r="J744" s="8"/>
      <c r="K744" s="51"/>
      <c r="L744" s="21"/>
      <c r="M744" s="8"/>
      <c r="N744" s="44"/>
      <c r="O744" s="44"/>
      <c r="P744" s="8"/>
      <c r="Q744" s="8"/>
      <c r="R744" s="8"/>
      <c r="S744" s="8"/>
      <c r="T744" s="8"/>
      <c r="U744" s="8"/>
      <c r="V744" s="8"/>
      <c r="W744" s="8"/>
      <c r="X744" s="8"/>
      <c r="Y744" s="8"/>
      <c r="Z744" s="8"/>
      <c r="AA744" s="8"/>
      <c r="AB744" s="8"/>
      <c r="AC744" s="8"/>
      <c r="AD744" s="8"/>
      <c r="AE744" s="8"/>
      <c r="AF744" s="8"/>
      <c r="AG744" s="8"/>
      <c r="AH744" s="8"/>
      <c r="AI744" s="8"/>
      <c r="AJ744" s="8"/>
      <c r="AK744" s="8"/>
      <c r="AL744" s="8"/>
      <c r="AM744" s="8"/>
      <c r="AN744" s="8"/>
      <c r="AO744" s="8"/>
      <c r="AP744" s="8"/>
      <c r="AQ744" s="8"/>
      <c r="AR744" s="8"/>
      <c r="AS744" s="8"/>
      <c r="AT744" s="8"/>
      <c r="AU744" s="8"/>
      <c r="AV744" s="8"/>
      <c r="AW744" s="8"/>
      <c r="AX744" s="8"/>
      <c r="AY744" s="8"/>
      <c r="AZ744" s="8"/>
      <c r="BA744" s="8"/>
      <c r="BB744" s="8"/>
      <c r="BC744" s="8"/>
      <c r="BD744" s="8"/>
      <c r="BE744" s="8"/>
      <c r="BF744" s="8"/>
      <c r="BG744" s="8"/>
      <c r="BH744" s="8"/>
      <c r="BI744" s="8"/>
      <c r="BJ744" s="8"/>
      <c r="BK744" s="8"/>
      <c r="BL744" s="8"/>
      <c r="BM744" s="8"/>
      <c r="BN744" s="8"/>
      <c r="BO744" s="8"/>
      <c r="BP744" s="8"/>
      <c r="BQ744" s="8"/>
      <c r="BR744" s="8"/>
      <c r="BS744" s="8"/>
      <c r="BT744" s="8"/>
      <c r="BU744" s="8"/>
      <c r="BV744" s="8"/>
      <c r="BW744" s="8"/>
      <c r="BX744" s="8"/>
      <c r="BY744" s="8"/>
      <c r="BZ744" s="8"/>
      <c r="CA744" s="8"/>
      <c r="CB744" s="8"/>
      <c r="CC744" s="8"/>
      <c r="CD744" s="8"/>
      <c r="CE744" s="8"/>
      <c r="CF744" s="8"/>
      <c r="CG744" s="8"/>
      <c r="CH744" s="8"/>
      <c r="CI744" s="8"/>
      <c r="CJ744" s="8"/>
      <c r="CK744" s="8"/>
      <c r="CL744" s="8"/>
      <c r="CM744" s="8"/>
      <c r="CN744" s="8"/>
      <c r="CO744" s="8"/>
      <c r="CP744" s="8"/>
      <c r="CQ744" s="8"/>
      <c r="CR744" s="8"/>
      <c r="CS744" s="8"/>
      <c r="CT744" s="8"/>
      <c r="CU744" s="8"/>
      <c r="CV744" s="8"/>
      <c r="CW744" s="8"/>
      <c r="CX744" s="8"/>
      <c r="CY744" s="8"/>
      <c r="CZ744" s="8"/>
      <c r="DA744" s="8"/>
      <c r="DB744" s="8"/>
      <c r="DC744" s="8"/>
      <c r="DD744" s="8"/>
    </row>
    <row r="745" spans="3:108" x14ac:dyDescent="0.2">
      <c r="C745" s="43"/>
      <c r="D745" s="43"/>
      <c r="E745" s="43"/>
      <c r="F745" s="44"/>
      <c r="H745" s="8"/>
      <c r="I745" s="8"/>
      <c r="J745" s="8"/>
      <c r="K745" s="51"/>
      <c r="L745" s="21"/>
      <c r="M745" s="8"/>
      <c r="N745" s="44"/>
      <c r="O745" s="44"/>
      <c r="P745" s="8"/>
      <c r="Q745" s="8"/>
      <c r="R745" s="8"/>
      <c r="S745" s="8"/>
      <c r="T745" s="8"/>
      <c r="U745" s="8"/>
      <c r="V745" s="8"/>
      <c r="W745" s="8"/>
      <c r="X745" s="8"/>
      <c r="Y745" s="8"/>
      <c r="Z745" s="8"/>
      <c r="AA745" s="8"/>
      <c r="AB745" s="8"/>
      <c r="AC745" s="8"/>
      <c r="AD745" s="8"/>
      <c r="AE745" s="8"/>
      <c r="AF745" s="8"/>
      <c r="AG745" s="8"/>
      <c r="AH745" s="8"/>
      <c r="AI745" s="8"/>
      <c r="AJ745" s="8"/>
      <c r="AK745" s="8"/>
      <c r="AL745" s="8"/>
      <c r="AM745" s="8"/>
      <c r="AN745" s="8"/>
      <c r="AO745" s="8"/>
      <c r="AP745" s="8"/>
      <c r="AQ745" s="8"/>
      <c r="AR745" s="8"/>
      <c r="AS745" s="8"/>
      <c r="AT745" s="8"/>
      <c r="AU745" s="8"/>
      <c r="AV745" s="8"/>
      <c r="AW745" s="8"/>
      <c r="AX745" s="8"/>
      <c r="AY745" s="8"/>
      <c r="AZ745" s="8"/>
      <c r="BA745" s="8"/>
      <c r="BB745" s="8"/>
      <c r="BC745" s="8"/>
      <c r="BD745" s="8"/>
      <c r="BE745" s="8"/>
      <c r="BF745" s="8"/>
      <c r="BG745" s="8"/>
      <c r="BH745" s="8"/>
      <c r="BI745" s="8"/>
      <c r="BJ745" s="8"/>
      <c r="BK745" s="8"/>
      <c r="BL745" s="8"/>
      <c r="BM745" s="8"/>
      <c r="BN745" s="8"/>
      <c r="BO745" s="8"/>
      <c r="BP745" s="8"/>
      <c r="BQ745" s="8"/>
      <c r="BR745" s="8"/>
      <c r="BS745" s="8"/>
      <c r="BT745" s="8"/>
      <c r="BU745" s="8"/>
      <c r="BV745" s="8"/>
      <c r="BW745" s="8"/>
      <c r="BX745" s="8"/>
      <c r="BY745" s="8"/>
      <c r="BZ745" s="8"/>
      <c r="CA745" s="8"/>
      <c r="CB745" s="8"/>
      <c r="CC745" s="8"/>
      <c r="CD745" s="8"/>
      <c r="CE745" s="8"/>
      <c r="CF745" s="8"/>
      <c r="CG745" s="8"/>
      <c r="CH745" s="8"/>
      <c r="CI745" s="8"/>
      <c r="CJ745" s="8"/>
      <c r="CK745" s="8"/>
      <c r="CL745" s="8"/>
      <c r="CM745" s="8"/>
      <c r="CN745" s="8"/>
      <c r="CO745" s="8"/>
      <c r="CP745" s="8"/>
      <c r="CQ745" s="8"/>
      <c r="CR745" s="8"/>
      <c r="CS745" s="8"/>
      <c r="CT745" s="8"/>
      <c r="CU745" s="8"/>
      <c r="CV745" s="8"/>
      <c r="CW745" s="8"/>
      <c r="CX745" s="8"/>
      <c r="CY745" s="8"/>
      <c r="CZ745" s="8"/>
      <c r="DA745" s="8"/>
      <c r="DB745" s="8"/>
      <c r="DC745" s="8"/>
      <c r="DD745" s="8"/>
    </row>
    <row r="746" spans="3:108" x14ac:dyDescent="0.2">
      <c r="C746" s="43"/>
      <c r="D746" s="43"/>
      <c r="E746" s="43"/>
      <c r="F746" s="44"/>
      <c r="H746" s="8"/>
      <c r="I746" s="8"/>
      <c r="J746" s="8"/>
      <c r="K746" s="51"/>
      <c r="L746" s="21"/>
      <c r="M746" s="8"/>
      <c r="N746" s="44"/>
      <c r="O746" s="44"/>
      <c r="P746" s="8"/>
      <c r="Q746" s="8"/>
      <c r="R746" s="8"/>
      <c r="S746" s="8"/>
      <c r="T746" s="8"/>
      <c r="U746" s="8"/>
      <c r="V746" s="8"/>
      <c r="W746" s="8"/>
      <c r="X746" s="8"/>
      <c r="Y746" s="8"/>
      <c r="Z746" s="8"/>
      <c r="AA746" s="8"/>
      <c r="AB746" s="8"/>
      <c r="AC746" s="8"/>
      <c r="AD746" s="8"/>
      <c r="AE746" s="8"/>
      <c r="AF746" s="8"/>
      <c r="AG746" s="8"/>
      <c r="AH746" s="8"/>
      <c r="AI746" s="8"/>
      <c r="AJ746" s="8"/>
      <c r="AK746" s="8"/>
      <c r="AL746" s="8"/>
      <c r="AM746" s="8"/>
      <c r="AN746" s="8"/>
      <c r="AO746" s="8"/>
      <c r="AP746" s="8"/>
      <c r="AQ746" s="8"/>
      <c r="AR746" s="8"/>
      <c r="AS746" s="8"/>
      <c r="AT746" s="8"/>
      <c r="AU746" s="8"/>
      <c r="AV746" s="8"/>
      <c r="AW746" s="8"/>
      <c r="AX746" s="8"/>
      <c r="AY746" s="8"/>
      <c r="AZ746" s="8"/>
      <c r="BA746" s="8"/>
      <c r="BB746" s="8"/>
      <c r="BC746" s="8"/>
      <c r="BD746" s="8"/>
      <c r="BE746" s="8"/>
      <c r="BF746" s="8"/>
      <c r="BG746" s="8"/>
      <c r="BH746" s="8"/>
      <c r="BI746" s="8"/>
      <c r="BJ746" s="8"/>
      <c r="BK746" s="8"/>
      <c r="BL746" s="8"/>
      <c r="BM746" s="8"/>
      <c r="BN746" s="8"/>
      <c r="BO746" s="8"/>
      <c r="BP746" s="8"/>
      <c r="BQ746" s="8"/>
      <c r="BR746" s="8"/>
      <c r="BS746" s="8"/>
      <c r="BT746" s="8"/>
      <c r="BU746" s="8"/>
      <c r="BV746" s="8"/>
      <c r="BW746" s="8"/>
      <c r="BX746" s="8"/>
      <c r="BY746" s="8"/>
      <c r="BZ746" s="8"/>
      <c r="CA746" s="8"/>
      <c r="CB746" s="8"/>
      <c r="CC746" s="8"/>
      <c r="CD746" s="8"/>
      <c r="CE746" s="8"/>
      <c r="CF746" s="8"/>
      <c r="CG746" s="8"/>
      <c r="CH746" s="8"/>
      <c r="CI746" s="8"/>
      <c r="CJ746" s="8"/>
      <c r="CK746" s="8"/>
      <c r="CL746" s="8"/>
      <c r="CM746" s="8"/>
      <c r="CN746" s="8"/>
      <c r="CO746" s="8"/>
      <c r="CP746" s="8"/>
      <c r="CQ746" s="8"/>
      <c r="CR746" s="8"/>
      <c r="CS746" s="8"/>
      <c r="CT746" s="8"/>
      <c r="CU746" s="8"/>
      <c r="CV746" s="8"/>
      <c r="CW746" s="8"/>
      <c r="CX746" s="8"/>
      <c r="CY746" s="8"/>
      <c r="CZ746" s="8"/>
      <c r="DA746" s="8"/>
      <c r="DB746" s="8"/>
      <c r="DC746" s="8"/>
      <c r="DD746" s="8"/>
    </row>
    <row r="747" spans="3:108" x14ac:dyDescent="0.2">
      <c r="C747" s="43"/>
      <c r="D747" s="43"/>
      <c r="E747" s="43"/>
      <c r="F747" s="44"/>
      <c r="H747" s="8"/>
      <c r="I747" s="8"/>
      <c r="J747" s="8"/>
      <c r="K747" s="51"/>
      <c r="L747" s="21"/>
      <c r="M747" s="8"/>
      <c r="N747" s="44"/>
      <c r="O747" s="44"/>
      <c r="P747" s="8"/>
      <c r="Q747" s="8"/>
      <c r="R747" s="8"/>
      <c r="S747" s="8"/>
      <c r="T747" s="8"/>
      <c r="U747" s="8"/>
      <c r="V747" s="8"/>
      <c r="W747" s="8"/>
      <c r="X747" s="8"/>
      <c r="Y747" s="8"/>
      <c r="Z747" s="8"/>
      <c r="AA747" s="8"/>
      <c r="AB747" s="8"/>
      <c r="AC747" s="8"/>
      <c r="AD747" s="8"/>
      <c r="AE747" s="8"/>
      <c r="AF747" s="8"/>
      <c r="AG747" s="8"/>
      <c r="AH747" s="8"/>
      <c r="AI747" s="8"/>
      <c r="AJ747" s="8"/>
      <c r="AK747" s="8"/>
      <c r="AL747" s="8"/>
      <c r="AM747" s="8"/>
      <c r="AN747" s="8"/>
      <c r="AO747" s="8"/>
      <c r="AP747" s="8"/>
      <c r="AQ747" s="8"/>
      <c r="AR747" s="8"/>
      <c r="AS747" s="8"/>
      <c r="AT747" s="8"/>
      <c r="AU747" s="8"/>
      <c r="AV747" s="8"/>
      <c r="AW747" s="8"/>
      <c r="AX747" s="8"/>
      <c r="AY747" s="8"/>
      <c r="AZ747" s="8"/>
      <c r="BA747" s="8"/>
      <c r="BB747" s="8"/>
      <c r="BC747" s="8"/>
      <c r="BD747" s="8"/>
      <c r="BE747" s="8"/>
      <c r="BF747" s="8"/>
      <c r="BG747" s="8"/>
      <c r="BH747" s="8"/>
      <c r="BI747" s="8"/>
      <c r="BJ747" s="8"/>
      <c r="BK747" s="8"/>
      <c r="BL747" s="8"/>
      <c r="BM747" s="8"/>
      <c r="BN747" s="8"/>
      <c r="BO747" s="8"/>
      <c r="BP747" s="8"/>
      <c r="BQ747" s="8"/>
      <c r="BR747" s="8"/>
      <c r="BS747" s="8"/>
      <c r="BT747" s="8"/>
      <c r="BU747" s="8"/>
      <c r="BV747" s="8"/>
      <c r="BW747" s="8"/>
      <c r="BX747" s="8"/>
      <c r="BY747" s="8"/>
      <c r="BZ747" s="8"/>
      <c r="CA747" s="8"/>
      <c r="CB747" s="8"/>
      <c r="CC747" s="8"/>
      <c r="CD747" s="8"/>
      <c r="CE747" s="8"/>
      <c r="CF747" s="8"/>
      <c r="CG747" s="8"/>
      <c r="CH747" s="8"/>
      <c r="CI747" s="8"/>
      <c r="CJ747" s="8"/>
      <c r="CK747" s="8"/>
      <c r="CL747" s="8"/>
      <c r="CM747" s="8"/>
      <c r="CN747" s="8"/>
      <c r="CO747" s="8"/>
      <c r="CP747" s="8"/>
      <c r="CQ747" s="8"/>
      <c r="CR747" s="8"/>
      <c r="CS747" s="8"/>
      <c r="CT747" s="8"/>
      <c r="CU747" s="8"/>
      <c r="CV747" s="8"/>
      <c r="CW747" s="8"/>
      <c r="CX747" s="8"/>
      <c r="CY747" s="8"/>
      <c r="CZ747" s="8"/>
      <c r="DA747" s="8"/>
      <c r="DB747" s="8"/>
      <c r="DC747" s="8"/>
      <c r="DD747" s="8"/>
    </row>
    <row r="748" spans="3:108" x14ac:dyDescent="0.2">
      <c r="C748" s="43"/>
      <c r="D748" s="43"/>
      <c r="E748" s="43"/>
      <c r="F748" s="44"/>
      <c r="H748" s="8"/>
      <c r="I748" s="8"/>
      <c r="J748" s="8"/>
      <c r="K748" s="51"/>
      <c r="L748" s="21"/>
      <c r="M748" s="8"/>
      <c r="N748" s="44"/>
      <c r="O748" s="44"/>
      <c r="P748" s="8"/>
      <c r="Q748" s="8"/>
      <c r="R748" s="8"/>
      <c r="S748" s="8"/>
      <c r="T748" s="8"/>
      <c r="U748" s="8"/>
      <c r="V748" s="8"/>
      <c r="W748" s="8"/>
      <c r="X748" s="8"/>
      <c r="Y748" s="8"/>
      <c r="Z748" s="8"/>
      <c r="AA748" s="8"/>
      <c r="AB748" s="8"/>
      <c r="AC748" s="8"/>
      <c r="AD748" s="8"/>
      <c r="AE748" s="8"/>
      <c r="AF748" s="8"/>
      <c r="AG748" s="8"/>
      <c r="AH748" s="8"/>
      <c r="AI748" s="8"/>
      <c r="AJ748" s="8"/>
      <c r="AK748" s="8"/>
      <c r="AL748" s="8"/>
      <c r="AM748" s="8"/>
      <c r="AN748" s="8"/>
      <c r="AO748" s="8"/>
      <c r="AP748" s="8"/>
      <c r="AQ748" s="8"/>
      <c r="AR748" s="8"/>
      <c r="AS748" s="8"/>
      <c r="AT748" s="8"/>
      <c r="AU748" s="8"/>
      <c r="AV748" s="8"/>
      <c r="AW748" s="8"/>
      <c r="AX748" s="8"/>
      <c r="AY748" s="8"/>
      <c r="AZ748" s="8"/>
      <c r="BA748" s="8"/>
      <c r="BB748" s="8"/>
      <c r="BC748" s="8"/>
      <c r="BD748" s="8"/>
      <c r="BE748" s="8"/>
      <c r="BF748" s="8"/>
      <c r="BG748" s="8"/>
      <c r="BH748" s="8"/>
      <c r="BI748" s="8"/>
      <c r="BJ748" s="8"/>
      <c r="BK748" s="8"/>
      <c r="BL748" s="8"/>
      <c r="BM748" s="8"/>
      <c r="BN748" s="8"/>
      <c r="BO748" s="8"/>
      <c r="BP748" s="8"/>
      <c r="BQ748" s="8"/>
      <c r="BR748" s="8"/>
      <c r="BS748" s="8"/>
      <c r="BT748" s="8"/>
      <c r="BU748" s="8"/>
      <c r="BV748" s="8"/>
      <c r="BW748" s="8"/>
      <c r="BX748" s="8"/>
      <c r="BY748" s="8"/>
      <c r="BZ748" s="8"/>
      <c r="CA748" s="8"/>
      <c r="CB748" s="8"/>
      <c r="CC748" s="8"/>
      <c r="CD748" s="8"/>
      <c r="CE748" s="8"/>
      <c r="CF748" s="8"/>
      <c r="CG748" s="8"/>
      <c r="CH748" s="8"/>
      <c r="CI748" s="8"/>
      <c r="CJ748" s="8"/>
      <c r="CK748" s="8"/>
      <c r="CL748" s="8"/>
      <c r="CM748" s="8"/>
      <c r="CN748" s="8"/>
      <c r="CO748" s="8"/>
      <c r="CP748" s="8"/>
      <c r="CQ748" s="8"/>
      <c r="CR748" s="8"/>
      <c r="CS748" s="8"/>
      <c r="CT748" s="8"/>
      <c r="CU748" s="8"/>
      <c r="CV748" s="8"/>
      <c r="CW748" s="8"/>
      <c r="CX748" s="8"/>
      <c r="CY748" s="8"/>
      <c r="CZ748" s="8"/>
      <c r="DA748" s="8"/>
      <c r="DB748" s="8"/>
      <c r="DC748" s="8"/>
      <c r="DD748" s="8"/>
    </row>
    <row r="749" spans="3:108" x14ac:dyDescent="0.2">
      <c r="C749" s="43"/>
      <c r="D749" s="43"/>
      <c r="E749" s="43"/>
      <c r="F749" s="44"/>
      <c r="H749" s="8"/>
      <c r="I749" s="8"/>
      <c r="J749" s="8"/>
      <c r="K749" s="51"/>
      <c r="L749" s="21"/>
      <c r="M749" s="8"/>
      <c r="N749" s="44"/>
      <c r="O749" s="44"/>
      <c r="P749" s="8"/>
      <c r="Q749" s="8"/>
      <c r="R749" s="8"/>
      <c r="S749" s="8"/>
      <c r="T749" s="8"/>
      <c r="U749" s="8"/>
      <c r="V749" s="8"/>
      <c r="W749" s="8"/>
      <c r="X749" s="8"/>
      <c r="Y749" s="8"/>
      <c r="Z749" s="8"/>
      <c r="AA749" s="8"/>
      <c r="AB749" s="8"/>
      <c r="AC749" s="8"/>
      <c r="AD749" s="8"/>
      <c r="AE749" s="8"/>
      <c r="AF749" s="8"/>
      <c r="AG749" s="8"/>
      <c r="AH749" s="8"/>
      <c r="AI749" s="8"/>
      <c r="AJ749" s="8"/>
      <c r="AK749" s="8"/>
      <c r="AL749" s="8"/>
      <c r="AM749" s="8"/>
      <c r="AN749" s="8"/>
      <c r="AO749" s="8"/>
      <c r="AP749" s="8"/>
      <c r="AQ749" s="8"/>
      <c r="AR749" s="8"/>
      <c r="AS749" s="8"/>
      <c r="AT749" s="8"/>
      <c r="AU749" s="8"/>
      <c r="AV749" s="8"/>
      <c r="AW749" s="8"/>
      <c r="AX749" s="8"/>
      <c r="AY749" s="8"/>
      <c r="AZ749" s="8"/>
      <c r="BA749" s="8"/>
      <c r="BB749" s="8"/>
      <c r="BC749" s="8"/>
      <c r="BD749" s="8"/>
      <c r="BE749" s="8"/>
      <c r="BF749" s="8"/>
      <c r="BG749" s="8"/>
      <c r="BH749" s="8"/>
      <c r="BI749" s="8"/>
      <c r="BJ749" s="8"/>
      <c r="BK749" s="8"/>
      <c r="BL749" s="8"/>
      <c r="BM749" s="8"/>
      <c r="BN749" s="8"/>
      <c r="BO749" s="8"/>
      <c r="BP749" s="8"/>
      <c r="BQ749" s="8"/>
      <c r="BR749" s="8"/>
      <c r="BS749" s="8"/>
      <c r="BT749" s="8"/>
      <c r="BU749" s="8"/>
      <c r="BV749" s="8"/>
      <c r="BW749" s="8"/>
      <c r="BX749" s="8"/>
      <c r="BY749" s="8"/>
      <c r="BZ749" s="8"/>
      <c r="CA749" s="8"/>
      <c r="CB749" s="8"/>
      <c r="CC749" s="8"/>
      <c r="CD749" s="8"/>
      <c r="CE749" s="8"/>
      <c r="CF749" s="8"/>
      <c r="CG749" s="8"/>
      <c r="CH749" s="8"/>
      <c r="CI749" s="8"/>
      <c r="CJ749" s="8"/>
      <c r="CK749" s="8"/>
      <c r="CL749" s="8"/>
      <c r="CM749" s="8"/>
      <c r="CN749" s="8"/>
      <c r="CO749" s="8"/>
      <c r="CP749" s="8"/>
      <c r="CQ749" s="8"/>
      <c r="CR749" s="8"/>
      <c r="CS749" s="8"/>
      <c r="CT749" s="8"/>
      <c r="CU749" s="8"/>
      <c r="CV749" s="8"/>
      <c r="CW749" s="8"/>
      <c r="CX749" s="8"/>
      <c r="CY749" s="8"/>
      <c r="CZ749" s="8"/>
      <c r="DA749" s="8"/>
      <c r="DB749" s="8"/>
      <c r="DC749" s="8"/>
      <c r="DD749" s="8"/>
    </row>
    <row r="750" spans="3:108" x14ac:dyDescent="0.2">
      <c r="C750" s="43"/>
      <c r="D750" s="43"/>
      <c r="E750" s="43"/>
      <c r="F750" s="44"/>
      <c r="H750" s="8"/>
      <c r="I750" s="8"/>
      <c r="J750" s="8"/>
      <c r="K750" s="51"/>
      <c r="L750" s="21"/>
      <c r="M750" s="8"/>
      <c r="N750" s="44"/>
      <c r="O750" s="44"/>
      <c r="P750" s="8"/>
      <c r="Q750" s="8"/>
      <c r="R750" s="8"/>
      <c r="S750" s="8"/>
      <c r="T750" s="8"/>
      <c r="U750" s="8"/>
      <c r="V750" s="8"/>
      <c r="W750" s="8"/>
      <c r="X750" s="8"/>
      <c r="Y750" s="8"/>
      <c r="Z750" s="8"/>
      <c r="AA750" s="8"/>
      <c r="AB750" s="8"/>
      <c r="AC750" s="8"/>
      <c r="AD750" s="8"/>
      <c r="AE750" s="8"/>
      <c r="AF750" s="8"/>
      <c r="AG750" s="8"/>
      <c r="AH750" s="8"/>
      <c r="AI750" s="8"/>
      <c r="AJ750" s="8"/>
      <c r="AK750" s="8"/>
      <c r="AL750" s="8"/>
      <c r="AM750" s="8"/>
      <c r="AN750" s="8"/>
      <c r="AO750" s="8"/>
      <c r="AP750" s="8"/>
      <c r="AQ750" s="8"/>
      <c r="AR750" s="8"/>
      <c r="AS750" s="8"/>
      <c r="AT750" s="8"/>
      <c r="AU750" s="8"/>
      <c r="AV750" s="8"/>
      <c r="AW750" s="8"/>
      <c r="AX750" s="8"/>
      <c r="AY750" s="8"/>
      <c r="AZ750" s="8"/>
      <c r="BA750" s="8"/>
      <c r="BB750" s="8"/>
      <c r="BC750" s="8"/>
      <c r="BD750" s="8"/>
      <c r="BE750" s="8"/>
      <c r="BF750" s="8"/>
      <c r="BG750" s="8"/>
      <c r="BH750" s="8"/>
      <c r="BI750" s="8"/>
      <c r="BJ750" s="8"/>
      <c r="BK750" s="8"/>
      <c r="BL750" s="8"/>
      <c r="BM750" s="8"/>
      <c r="BN750" s="8"/>
      <c r="BO750" s="8"/>
      <c r="BP750" s="8"/>
      <c r="BQ750" s="8"/>
      <c r="BR750" s="8"/>
      <c r="BS750" s="8"/>
      <c r="BT750" s="8"/>
      <c r="BU750" s="8"/>
      <c r="BV750" s="8"/>
      <c r="BW750" s="8"/>
      <c r="BX750" s="8"/>
      <c r="BY750" s="8"/>
      <c r="BZ750" s="8"/>
      <c r="CA750" s="8"/>
      <c r="CB750" s="8"/>
      <c r="CC750" s="8"/>
      <c r="CD750" s="8"/>
      <c r="CE750" s="8"/>
      <c r="CF750" s="8"/>
      <c r="CG750" s="8"/>
      <c r="CH750" s="8"/>
      <c r="CI750" s="8"/>
      <c r="CJ750" s="8"/>
      <c r="CK750" s="8"/>
      <c r="CL750" s="8"/>
      <c r="CM750" s="8"/>
      <c r="CN750" s="8"/>
      <c r="CO750" s="8"/>
      <c r="CP750" s="8"/>
      <c r="CQ750" s="8"/>
      <c r="CR750" s="8"/>
      <c r="CS750" s="8"/>
      <c r="CT750" s="8"/>
      <c r="CU750" s="8"/>
      <c r="CV750" s="8"/>
      <c r="CW750" s="8"/>
      <c r="CX750" s="8"/>
      <c r="CY750" s="8"/>
      <c r="CZ750" s="8"/>
      <c r="DA750" s="8"/>
      <c r="DB750" s="8"/>
      <c r="DC750" s="8"/>
      <c r="DD750" s="8"/>
    </row>
    <row r="751" spans="3:108" x14ac:dyDescent="0.2">
      <c r="C751" s="43"/>
      <c r="D751" s="43"/>
      <c r="E751" s="43"/>
      <c r="F751" s="44"/>
      <c r="H751" s="8"/>
      <c r="I751" s="8"/>
      <c r="J751" s="8"/>
      <c r="K751" s="51"/>
      <c r="L751" s="21"/>
      <c r="M751" s="8"/>
      <c r="N751" s="44"/>
      <c r="O751" s="44"/>
      <c r="P751" s="8"/>
      <c r="Q751" s="8"/>
      <c r="R751" s="8"/>
      <c r="S751" s="8"/>
      <c r="T751" s="8"/>
      <c r="U751" s="8"/>
      <c r="V751" s="8"/>
      <c r="W751" s="8"/>
      <c r="X751" s="8"/>
      <c r="Y751" s="8"/>
      <c r="Z751" s="8"/>
      <c r="AA751" s="8"/>
      <c r="AB751" s="8"/>
      <c r="AC751" s="8"/>
      <c r="AD751" s="8"/>
      <c r="AE751" s="8"/>
      <c r="AF751" s="8"/>
      <c r="AG751" s="8"/>
      <c r="AH751" s="8"/>
      <c r="AI751" s="8"/>
      <c r="AJ751" s="8"/>
      <c r="AK751" s="8"/>
      <c r="AL751" s="8"/>
      <c r="AM751" s="8"/>
      <c r="AN751" s="8"/>
      <c r="AO751" s="8"/>
      <c r="AP751" s="8"/>
      <c r="AQ751" s="8"/>
      <c r="AR751" s="8"/>
      <c r="AS751" s="8"/>
      <c r="AT751" s="8"/>
      <c r="AU751" s="8"/>
      <c r="AV751" s="8"/>
      <c r="AW751" s="8"/>
      <c r="AX751" s="8"/>
      <c r="AY751" s="8"/>
      <c r="AZ751" s="8"/>
      <c r="BA751" s="8"/>
      <c r="BB751" s="8"/>
      <c r="BC751" s="8"/>
      <c r="BD751" s="8"/>
      <c r="BE751" s="8"/>
      <c r="BF751" s="8"/>
      <c r="BG751" s="8"/>
      <c r="BH751" s="8"/>
      <c r="BI751" s="8"/>
      <c r="BJ751" s="8"/>
      <c r="BK751" s="8"/>
      <c r="BL751" s="8"/>
      <c r="BM751" s="8"/>
      <c r="BN751" s="8"/>
      <c r="BO751" s="8"/>
      <c r="BP751" s="8"/>
      <c r="BQ751" s="8"/>
      <c r="BR751" s="8"/>
      <c r="BS751" s="8"/>
      <c r="BT751" s="8"/>
      <c r="BU751" s="8"/>
      <c r="BV751" s="8"/>
      <c r="BW751" s="8"/>
      <c r="BX751" s="8"/>
      <c r="BY751" s="8"/>
      <c r="BZ751" s="8"/>
      <c r="CA751" s="8"/>
      <c r="CB751" s="8"/>
      <c r="CC751" s="8"/>
      <c r="CD751" s="8"/>
      <c r="CE751" s="8"/>
      <c r="CF751" s="8"/>
      <c r="CG751" s="8"/>
      <c r="CH751" s="8"/>
      <c r="CI751" s="8"/>
      <c r="CJ751" s="8"/>
      <c r="CK751" s="8"/>
      <c r="CL751" s="8"/>
      <c r="CM751" s="8"/>
      <c r="CN751" s="8"/>
      <c r="CO751" s="8"/>
      <c r="CP751" s="8"/>
      <c r="CQ751" s="8"/>
      <c r="CR751" s="8"/>
      <c r="CS751" s="8"/>
      <c r="CT751" s="8"/>
      <c r="CU751" s="8"/>
      <c r="CV751" s="8"/>
      <c r="CW751" s="8"/>
      <c r="CX751" s="8"/>
      <c r="CY751" s="8"/>
      <c r="CZ751" s="8"/>
      <c r="DA751" s="8"/>
      <c r="DB751" s="8"/>
      <c r="DC751" s="8"/>
      <c r="DD751" s="8"/>
    </row>
    <row r="752" spans="3:108" x14ac:dyDescent="0.2">
      <c r="C752" s="43"/>
      <c r="D752" s="43"/>
      <c r="E752" s="43"/>
      <c r="F752" s="44"/>
      <c r="H752" s="8"/>
      <c r="I752" s="8"/>
      <c r="J752" s="8"/>
      <c r="K752" s="51"/>
      <c r="L752" s="21"/>
      <c r="M752" s="8"/>
      <c r="N752" s="44"/>
      <c r="O752" s="44"/>
      <c r="P752" s="8"/>
      <c r="Q752" s="8"/>
      <c r="R752" s="8"/>
      <c r="S752" s="8"/>
      <c r="T752" s="8"/>
      <c r="U752" s="8"/>
      <c r="V752" s="8"/>
      <c r="W752" s="8"/>
      <c r="X752" s="8"/>
      <c r="Y752" s="8"/>
      <c r="Z752" s="8"/>
      <c r="AA752" s="8"/>
      <c r="AB752" s="8"/>
      <c r="AC752" s="8"/>
      <c r="AD752" s="8"/>
      <c r="AE752" s="8"/>
      <c r="AF752" s="8"/>
      <c r="AG752" s="8"/>
      <c r="AH752" s="8"/>
      <c r="AI752" s="8"/>
      <c r="AJ752" s="8"/>
      <c r="AK752" s="8"/>
      <c r="AL752" s="8"/>
      <c r="AM752" s="8"/>
      <c r="AN752" s="8"/>
      <c r="AO752" s="8"/>
      <c r="AP752" s="8"/>
      <c r="AQ752" s="8"/>
      <c r="AR752" s="8"/>
      <c r="AS752" s="8"/>
      <c r="AT752" s="8"/>
      <c r="AU752" s="8"/>
      <c r="AV752" s="8"/>
      <c r="AW752" s="8"/>
      <c r="AX752" s="8"/>
      <c r="AY752" s="8"/>
      <c r="AZ752" s="8"/>
      <c r="BA752" s="8"/>
      <c r="BB752" s="8"/>
      <c r="BC752" s="8"/>
      <c r="BD752" s="8"/>
      <c r="BE752" s="8"/>
      <c r="BF752" s="8"/>
      <c r="BG752" s="8"/>
      <c r="BH752" s="8"/>
      <c r="BI752" s="8"/>
      <c r="BJ752" s="8"/>
      <c r="BK752" s="8"/>
      <c r="BL752" s="8"/>
      <c r="BM752" s="8"/>
      <c r="BN752" s="8"/>
      <c r="BO752" s="8"/>
      <c r="BP752" s="8"/>
      <c r="BQ752" s="8"/>
      <c r="BR752" s="8"/>
      <c r="BS752" s="8"/>
      <c r="BT752" s="8"/>
      <c r="BU752" s="8"/>
      <c r="BV752" s="8"/>
      <c r="BW752" s="8"/>
      <c r="BX752" s="8"/>
      <c r="BY752" s="8"/>
      <c r="BZ752" s="8"/>
      <c r="CA752" s="8"/>
      <c r="CB752" s="8"/>
      <c r="CC752" s="8"/>
      <c r="CD752" s="8"/>
      <c r="CE752" s="8"/>
      <c r="CF752" s="8"/>
      <c r="CG752" s="8"/>
      <c r="CH752" s="8"/>
      <c r="CI752" s="8"/>
      <c r="CJ752" s="8"/>
      <c r="CK752" s="8"/>
      <c r="CL752" s="8"/>
      <c r="CM752" s="8"/>
      <c r="CN752" s="8"/>
      <c r="CO752" s="8"/>
      <c r="CP752" s="8"/>
      <c r="CQ752" s="8"/>
      <c r="CR752" s="8"/>
      <c r="CS752" s="8"/>
      <c r="CT752" s="8"/>
      <c r="CU752" s="8"/>
      <c r="CV752" s="8"/>
      <c r="CW752" s="8"/>
      <c r="CX752" s="8"/>
      <c r="CY752" s="8"/>
      <c r="CZ752" s="8"/>
      <c r="DA752" s="8"/>
      <c r="DB752" s="8"/>
      <c r="DC752" s="8"/>
      <c r="DD752" s="8"/>
    </row>
    <row r="753" spans="3:108" x14ac:dyDescent="0.2">
      <c r="C753" s="43"/>
      <c r="D753" s="43"/>
      <c r="E753" s="43"/>
      <c r="F753" s="44"/>
      <c r="H753" s="8"/>
      <c r="I753" s="8"/>
      <c r="J753" s="8"/>
      <c r="K753" s="51"/>
      <c r="L753" s="21"/>
      <c r="M753" s="8"/>
      <c r="N753" s="44"/>
      <c r="O753" s="44"/>
      <c r="P753" s="8"/>
      <c r="Q753" s="8"/>
      <c r="R753" s="8"/>
      <c r="S753" s="8"/>
      <c r="T753" s="8"/>
      <c r="U753" s="8"/>
      <c r="V753" s="8"/>
      <c r="W753" s="8"/>
      <c r="X753" s="8"/>
      <c r="Y753" s="8"/>
      <c r="Z753" s="8"/>
      <c r="AA753" s="8"/>
      <c r="AB753" s="8"/>
      <c r="AC753" s="8"/>
      <c r="AD753" s="8"/>
      <c r="AE753" s="8"/>
      <c r="AF753" s="8"/>
      <c r="AG753" s="8"/>
      <c r="AH753" s="8"/>
      <c r="AI753" s="8"/>
      <c r="AJ753" s="8"/>
      <c r="AK753" s="8"/>
      <c r="AL753" s="8"/>
      <c r="AM753" s="8"/>
      <c r="AN753" s="8"/>
      <c r="AO753" s="8"/>
      <c r="AP753" s="8"/>
      <c r="AQ753" s="8"/>
      <c r="AR753" s="8"/>
      <c r="AS753" s="8"/>
      <c r="AT753" s="8"/>
      <c r="AU753" s="8"/>
      <c r="AV753" s="8"/>
      <c r="AW753" s="8"/>
      <c r="AX753" s="8"/>
      <c r="AY753" s="8"/>
      <c r="AZ753" s="8"/>
      <c r="BA753" s="8"/>
      <c r="BB753" s="8"/>
      <c r="BC753" s="8"/>
      <c r="BD753" s="8"/>
      <c r="BE753" s="8"/>
      <c r="BF753" s="8"/>
      <c r="BG753" s="8"/>
      <c r="BH753" s="8"/>
      <c r="BI753" s="8"/>
      <c r="BJ753" s="8"/>
      <c r="BK753" s="8"/>
      <c r="BL753" s="8"/>
      <c r="BM753" s="8"/>
      <c r="BN753" s="8"/>
      <c r="BO753" s="8"/>
      <c r="BP753" s="8"/>
      <c r="BQ753" s="8"/>
      <c r="BR753" s="8"/>
      <c r="BS753" s="8"/>
      <c r="BT753" s="8"/>
      <c r="BU753" s="8"/>
      <c r="BV753" s="8"/>
      <c r="BW753" s="8"/>
      <c r="BX753" s="8"/>
      <c r="BY753" s="8"/>
      <c r="BZ753" s="8"/>
      <c r="CA753" s="8"/>
      <c r="CB753" s="8"/>
      <c r="CC753" s="8"/>
      <c r="CD753" s="8"/>
      <c r="CE753" s="8"/>
      <c r="CF753" s="8"/>
      <c r="CG753" s="8"/>
      <c r="CH753" s="8"/>
      <c r="CI753" s="8"/>
      <c r="CJ753" s="8"/>
      <c r="CK753" s="8"/>
      <c r="CL753" s="8"/>
      <c r="CM753" s="8"/>
      <c r="CN753" s="8"/>
      <c r="CO753" s="8"/>
      <c r="CP753" s="8"/>
      <c r="CQ753" s="8"/>
      <c r="CR753" s="8"/>
      <c r="CS753" s="8"/>
      <c r="CT753" s="8"/>
      <c r="CU753" s="8"/>
      <c r="CV753" s="8"/>
      <c r="CW753" s="8"/>
      <c r="CX753" s="8"/>
      <c r="CY753" s="8"/>
      <c r="CZ753" s="8"/>
      <c r="DA753" s="8"/>
      <c r="DB753" s="8"/>
      <c r="DC753" s="8"/>
      <c r="DD753" s="8"/>
    </row>
    <row r="754" spans="3:108" x14ac:dyDescent="0.2">
      <c r="C754" s="43"/>
      <c r="D754" s="43"/>
      <c r="E754" s="43"/>
      <c r="F754" s="44"/>
      <c r="H754" s="8"/>
      <c r="I754" s="8"/>
      <c r="J754" s="8"/>
      <c r="K754" s="51"/>
      <c r="L754" s="21"/>
      <c r="M754" s="8"/>
      <c r="N754" s="44"/>
      <c r="O754" s="44"/>
      <c r="P754" s="8"/>
      <c r="Q754" s="8"/>
      <c r="R754" s="8"/>
      <c r="S754" s="8"/>
      <c r="T754" s="8"/>
      <c r="U754" s="8"/>
      <c r="V754" s="8"/>
      <c r="W754" s="8"/>
      <c r="X754" s="8"/>
      <c r="Y754" s="8"/>
      <c r="Z754" s="8"/>
      <c r="AA754" s="8"/>
      <c r="AB754" s="8"/>
      <c r="AC754" s="8"/>
      <c r="AD754" s="8"/>
      <c r="AE754" s="8"/>
      <c r="AF754" s="8"/>
      <c r="AG754" s="8"/>
      <c r="AH754" s="8"/>
      <c r="AI754" s="8"/>
      <c r="AJ754" s="8"/>
      <c r="AK754" s="8"/>
      <c r="AL754" s="8"/>
      <c r="AM754" s="8"/>
      <c r="AN754" s="8"/>
      <c r="AO754" s="8"/>
      <c r="AP754" s="8"/>
      <c r="AQ754" s="8"/>
      <c r="AR754" s="8"/>
      <c r="AS754" s="8"/>
      <c r="AT754" s="8"/>
      <c r="AU754" s="8"/>
      <c r="AV754" s="8"/>
      <c r="AW754" s="8"/>
      <c r="AX754" s="8"/>
      <c r="AY754" s="8"/>
      <c r="AZ754" s="8"/>
      <c r="BA754" s="8"/>
      <c r="BB754" s="8"/>
      <c r="BC754" s="8"/>
      <c r="BD754" s="8"/>
      <c r="BE754" s="8"/>
      <c r="BF754" s="8"/>
      <c r="BG754" s="8"/>
      <c r="BH754" s="8"/>
      <c r="BI754" s="8"/>
      <c r="BJ754" s="8"/>
      <c r="BK754" s="8"/>
      <c r="BL754" s="8"/>
      <c r="BM754" s="8"/>
      <c r="BN754" s="8"/>
      <c r="BO754" s="8"/>
      <c r="BP754" s="8"/>
      <c r="BQ754" s="8"/>
      <c r="BR754" s="8"/>
      <c r="BS754" s="8"/>
      <c r="BT754" s="8"/>
      <c r="BU754" s="8"/>
      <c r="BV754" s="8"/>
      <c r="BW754" s="8"/>
      <c r="BX754" s="8"/>
      <c r="BY754" s="8"/>
      <c r="BZ754" s="8"/>
      <c r="CA754" s="8"/>
      <c r="CB754" s="8"/>
      <c r="CC754" s="8"/>
      <c r="CD754" s="8"/>
      <c r="CE754" s="8"/>
      <c r="CF754" s="8"/>
      <c r="CG754" s="8"/>
      <c r="CH754" s="8"/>
      <c r="CI754" s="8"/>
      <c r="CJ754" s="8"/>
      <c r="CK754" s="8"/>
      <c r="CL754" s="8"/>
      <c r="CM754" s="8"/>
      <c r="CN754" s="8"/>
      <c r="CO754" s="8"/>
      <c r="CP754" s="8"/>
      <c r="CQ754" s="8"/>
      <c r="CR754" s="8"/>
      <c r="CS754" s="8"/>
      <c r="CT754" s="8"/>
      <c r="CU754" s="8"/>
      <c r="CV754" s="8"/>
      <c r="CW754" s="8"/>
      <c r="CX754" s="8"/>
      <c r="CY754" s="8"/>
      <c r="CZ754" s="8"/>
      <c r="DA754" s="8"/>
      <c r="DB754" s="8"/>
      <c r="DC754" s="8"/>
      <c r="DD754" s="8"/>
    </row>
    <row r="755" spans="3:108" x14ac:dyDescent="0.2">
      <c r="C755" s="43"/>
      <c r="D755" s="43"/>
      <c r="E755" s="43"/>
      <c r="F755" s="44"/>
      <c r="H755" s="8"/>
      <c r="I755" s="8"/>
      <c r="J755" s="8"/>
      <c r="K755" s="51"/>
      <c r="L755" s="21"/>
      <c r="M755" s="8"/>
      <c r="N755" s="44"/>
      <c r="O755" s="44"/>
      <c r="P755" s="8"/>
      <c r="Q755" s="8"/>
      <c r="R755" s="8"/>
      <c r="S755" s="8"/>
      <c r="T755" s="8"/>
      <c r="U755" s="8"/>
      <c r="V755" s="8"/>
      <c r="W755" s="8"/>
      <c r="X755" s="8"/>
      <c r="Y755" s="8"/>
      <c r="Z755" s="8"/>
      <c r="AA755" s="8"/>
      <c r="AB755" s="8"/>
      <c r="AC755" s="8"/>
      <c r="AD755" s="8"/>
      <c r="AE755" s="8"/>
      <c r="AF755" s="8"/>
      <c r="AG755" s="8"/>
      <c r="AH755" s="8"/>
      <c r="AI755" s="8"/>
      <c r="AJ755" s="8"/>
      <c r="AK755" s="8"/>
      <c r="AL755" s="8"/>
      <c r="AM755" s="8"/>
      <c r="AN755" s="8"/>
      <c r="AO755" s="8"/>
      <c r="AP755" s="8"/>
      <c r="AQ755" s="8"/>
      <c r="AR755" s="8"/>
      <c r="AS755" s="8"/>
      <c r="AT755" s="8"/>
      <c r="AU755" s="8"/>
      <c r="AV755" s="8"/>
      <c r="AW755" s="8"/>
      <c r="AX755" s="8"/>
      <c r="AY755" s="8"/>
      <c r="AZ755" s="8"/>
      <c r="BA755" s="8"/>
      <c r="BB755" s="8"/>
      <c r="BC755" s="8"/>
      <c r="BD755" s="8"/>
      <c r="BE755" s="8"/>
      <c r="BF755" s="8"/>
      <c r="BG755" s="8"/>
      <c r="BH755" s="8"/>
      <c r="BI755" s="8"/>
      <c r="BJ755" s="8"/>
      <c r="BK755" s="8"/>
      <c r="BL755" s="8"/>
      <c r="BM755" s="8"/>
      <c r="BN755" s="8"/>
      <c r="BO755" s="8"/>
      <c r="BP755" s="8"/>
      <c r="BQ755" s="8"/>
      <c r="BR755" s="8"/>
      <c r="BS755" s="8"/>
      <c r="BT755" s="8"/>
      <c r="BU755" s="8"/>
      <c r="BV755" s="8"/>
      <c r="BW755" s="8"/>
      <c r="BX755" s="8"/>
      <c r="BY755" s="8"/>
      <c r="BZ755" s="8"/>
      <c r="CA755" s="8"/>
      <c r="CB755" s="8"/>
      <c r="CC755" s="8"/>
      <c r="CD755" s="8"/>
      <c r="CE755" s="8"/>
      <c r="CF755" s="8"/>
      <c r="CG755" s="8"/>
      <c r="CH755" s="8"/>
      <c r="CI755" s="8"/>
      <c r="CJ755" s="8"/>
      <c r="CK755" s="8"/>
      <c r="CL755" s="8"/>
      <c r="CM755" s="8"/>
      <c r="CN755" s="8"/>
      <c r="CO755" s="8"/>
      <c r="CP755" s="8"/>
      <c r="CQ755" s="8"/>
      <c r="CR755" s="8"/>
      <c r="CS755" s="8"/>
      <c r="CT755" s="8"/>
      <c r="CU755" s="8"/>
      <c r="CV755" s="8"/>
      <c r="CW755" s="8"/>
      <c r="CX755" s="8"/>
      <c r="CY755" s="8"/>
      <c r="CZ755" s="8"/>
      <c r="DA755" s="8"/>
      <c r="DB755" s="8"/>
      <c r="DC755" s="8"/>
      <c r="DD755" s="8"/>
    </row>
    <row r="756" spans="3:108" x14ac:dyDescent="0.2">
      <c r="C756" s="43"/>
      <c r="D756" s="43"/>
      <c r="E756" s="43"/>
      <c r="F756" s="44"/>
      <c r="H756" s="8"/>
      <c r="I756" s="8"/>
      <c r="J756" s="8"/>
      <c r="K756" s="51"/>
      <c r="L756" s="21"/>
      <c r="M756" s="8"/>
      <c r="N756" s="44"/>
      <c r="O756" s="44"/>
      <c r="P756" s="8"/>
      <c r="Q756" s="8"/>
      <c r="R756" s="8"/>
      <c r="S756" s="8"/>
      <c r="T756" s="8"/>
      <c r="U756" s="8"/>
      <c r="V756" s="8"/>
      <c r="W756" s="8"/>
      <c r="X756" s="8"/>
      <c r="Y756" s="8"/>
      <c r="Z756" s="8"/>
      <c r="AA756" s="8"/>
      <c r="AB756" s="8"/>
      <c r="AC756" s="8"/>
      <c r="AD756" s="8"/>
      <c r="AE756" s="8"/>
      <c r="AF756" s="8"/>
      <c r="AG756" s="8"/>
      <c r="AH756" s="8"/>
      <c r="AI756" s="8"/>
      <c r="AJ756" s="8"/>
      <c r="AK756" s="8"/>
      <c r="AL756" s="8"/>
      <c r="AM756" s="8"/>
      <c r="AN756" s="8"/>
      <c r="AO756" s="8"/>
      <c r="AP756" s="8"/>
      <c r="AQ756" s="8"/>
      <c r="AR756" s="8"/>
      <c r="AS756" s="8"/>
      <c r="AT756" s="8"/>
      <c r="AU756" s="8"/>
      <c r="AV756" s="8"/>
      <c r="AW756" s="8"/>
      <c r="AX756" s="8"/>
      <c r="AY756" s="8"/>
      <c r="AZ756" s="8"/>
      <c r="BA756" s="8"/>
      <c r="BB756" s="8"/>
      <c r="BC756" s="8"/>
      <c r="BD756" s="8"/>
      <c r="BE756" s="8"/>
      <c r="BF756" s="8"/>
      <c r="BG756" s="8"/>
      <c r="BH756" s="8"/>
      <c r="BI756" s="8"/>
      <c r="BJ756" s="8"/>
      <c r="BK756" s="8"/>
      <c r="BL756" s="8"/>
      <c r="BM756" s="8"/>
      <c r="BN756" s="8"/>
      <c r="BO756" s="8"/>
      <c r="BP756" s="8"/>
      <c r="BQ756" s="8"/>
      <c r="BR756" s="8"/>
      <c r="BS756" s="8"/>
      <c r="BT756" s="8"/>
      <c r="BU756" s="8"/>
      <c r="BV756" s="8"/>
      <c r="BW756" s="8"/>
      <c r="BX756" s="8"/>
      <c r="BY756" s="8"/>
      <c r="BZ756" s="8"/>
      <c r="CA756" s="8"/>
      <c r="CB756" s="8"/>
      <c r="CC756" s="8"/>
      <c r="CD756" s="8"/>
      <c r="CE756" s="8"/>
      <c r="CF756" s="8"/>
      <c r="CG756" s="8"/>
      <c r="CH756" s="8"/>
      <c r="CI756" s="8"/>
      <c r="CJ756" s="8"/>
      <c r="CK756" s="8"/>
      <c r="CL756" s="8"/>
      <c r="CM756" s="8"/>
      <c r="CN756" s="8"/>
      <c r="CO756" s="8"/>
      <c r="CP756" s="8"/>
      <c r="CQ756" s="8"/>
      <c r="CR756" s="8"/>
      <c r="CS756" s="8"/>
      <c r="CT756" s="8"/>
      <c r="CU756" s="8"/>
      <c r="CV756" s="8"/>
      <c r="CW756" s="8"/>
      <c r="CX756" s="8"/>
      <c r="CY756" s="8"/>
      <c r="CZ756" s="8"/>
      <c r="DA756" s="8"/>
      <c r="DB756" s="8"/>
      <c r="DC756" s="8"/>
      <c r="DD756" s="8"/>
    </row>
    <row r="757" spans="3:108" x14ac:dyDescent="0.2">
      <c r="C757" s="43"/>
      <c r="D757" s="43"/>
      <c r="E757" s="43"/>
      <c r="F757" s="44"/>
      <c r="H757" s="8"/>
      <c r="I757" s="8"/>
      <c r="J757" s="8"/>
      <c r="K757" s="51"/>
      <c r="L757" s="21"/>
      <c r="M757" s="8"/>
      <c r="N757" s="44"/>
      <c r="O757" s="44"/>
      <c r="P757" s="8"/>
      <c r="Q757" s="8"/>
      <c r="R757" s="8"/>
      <c r="S757" s="8"/>
      <c r="T757" s="8"/>
      <c r="U757" s="8"/>
      <c r="V757" s="8"/>
      <c r="W757" s="8"/>
      <c r="X757" s="8"/>
      <c r="Y757" s="8"/>
      <c r="Z757" s="8"/>
      <c r="AA757" s="8"/>
      <c r="AB757" s="8"/>
      <c r="AC757" s="8"/>
      <c r="AD757" s="8"/>
      <c r="AE757" s="8"/>
      <c r="AF757" s="8"/>
      <c r="AG757" s="8"/>
      <c r="AH757" s="8"/>
      <c r="AI757" s="8"/>
      <c r="AJ757" s="8"/>
      <c r="AK757" s="8"/>
      <c r="AL757" s="8"/>
      <c r="AM757" s="8"/>
      <c r="AN757" s="8"/>
      <c r="AO757" s="8"/>
      <c r="AP757" s="8"/>
      <c r="AQ757" s="8"/>
      <c r="AR757" s="8"/>
      <c r="AS757" s="8"/>
      <c r="AT757" s="8"/>
      <c r="AU757" s="8"/>
      <c r="AV757" s="8"/>
      <c r="AW757" s="8"/>
      <c r="AX757" s="8"/>
      <c r="AY757" s="8"/>
      <c r="AZ757" s="8"/>
      <c r="BA757" s="8"/>
      <c r="BB757" s="8"/>
      <c r="BC757" s="8"/>
      <c r="BD757" s="8"/>
      <c r="BE757" s="8"/>
      <c r="BF757" s="8"/>
      <c r="BG757" s="8"/>
      <c r="BH757" s="8"/>
      <c r="BI757" s="8"/>
      <c r="BJ757" s="8"/>
      <c r="BK757" s="8"/>
      <c r="BL757" s="8"/>
      <c r="BM757" s="8"/>
      <c r="BN757" s="8"/>
      <c r="BO757" s="8"/>
      <c r="BP757" s="8"/>
      <c r="BQ757" s="8"/>
      <c r="BR757" s="8"/>
      <c r="BS757" s="8"/>
      <c r="BT757" s="8"/>
      <c r="BU757" s="8"/>
      <c r="BV757" s="8"/>
      <c r="BW757" s="8"/>
      <c r="BX757" s="8"/>
      <c r="BY757" s="8"/>
      <c r="BZ757" s="8"/>
      <c r="CA757" s="8"/>
      <c r="CB757" s="8"/>
      <c r="CC757" s="8"/>
      <c r="CD757" s="8"/>
      <c r="CE757" s="8"/>
      <c r="CF757" s="8"/>
      <c r="CG757" s="8"/>
      <c r="CH757" s="8"/>
      <c r="CI757" s="8"/>
      <c r="CJ757" s="8"/>
      <c r="CK757" s="8"/>
      <c r="CL757" s="8"/>
      <c r="CM757" s="8"/>
      <c r="CN757" s="8"/>
      <c r="CO757" s="8"/>
      <c r="CP757" s="8"/>
      <c r="CQ757" s="8"/>
      <c r="CR757" s="8"/>
      <c r="CS757" s="8"/>
      <c r="CT757" s="8"/>
      <c r="CU757" s="8"/>
      <c r="CV757" s="8"/>
      <c r="CW757" s="8"/>
      <c r="CX757" s="8"/>
      <c r="CY757" s="8"/>
      <c r="CZ757" s="8"/>
      <c r="DA757" s="8"/>
      <c r="DB757" s="8"/>
      <c r="DC757" s="8"/>
      <c r="DD757" s="8"/>
    </row>
    <row r="758" spans="3:108" x14ac:dyDescent="0.2">
      <c r="C758" s="43"/>
      <c r="D758" s="43"/>
      <c r="E758" s="43"/>
      <c r="F758" s="44"/>
      <c r="H758" s="8"/>
      <c r="I758" s="8"/>
      <c r="J758" s="8"/>
      <c r="K758" s="51"/>
      <c r="L758" s="21"/>
      <c r="M758" s="8"/>
      <c r="N758" s="44"/>
      <c r="O758" s="44"/>
      <c r="P758" s="8"/>
      <c r="Q758" s="8"/>
      <c r="R758" s="8"/>
      <c r="S758" s="8"/>
      <c r="T758" s="8"/>
      <c r="U758" s="8"/>
      <c r="V758" s="8"/>
      <c r="W758" s="8"/>
      <c r="X758" s="8"/>
      <c r="Y758" s="8"/>
      <c r="Z758" s="8"/>
      <c r="AA758" s="8"/>
      <c r="AB758" s="8"/>
      <c r="AC758" s="8"/>
      <c r="AD758" s="8"/>
      <c r="AE758" s="8"/>
      <c r="AF758" s="8"/>
      <c r="AG758" s="8"/>
      <c r="AH758" s="8"/>
      <c r="AI758" s="8"/>
      <c r="AJ758" s="8"/>
      <c r="AK758" s="8"/>
      <c r="AL758" s="8"/>
      <c r="AM758" s="8"/>
      <c r="AN758" s="8"/>
      <c r="AO758" s="8"/>
      <c r="AP758" s="8"/>
      <c r="AQ758" s="8"/>
      <c r="AR758" s="8"/>
      <c r="AS758" s="8"/>
      <c r="AT758" s="8"/>
      <c r="AU758" s="8"/>
      <c r="AV758" s="8"/>
      <c r="AW758" s="8"/>
      <c r="AX758" s="8"/>
      <c r="AY758" s="8"/>
      <c r="AZ758" s="8"/>
      <c r="BA758" s="8"/>
      <c r="BB758" s="8"/>
      <c r="BC758" s="8"/>
      <c r="BD758" s="8"/>
      <c r="BE758" s="8"/>
      <c r="BF758" s="8"/>
      <c r="BG758" s="8"/>
      <c r="BH758" s="8"/>
      <c r="BI758" s="8"/>
      <c r="BJ758" s="8"/>
      <c r="BK758" s="8"/>
      <c r="BL758" s="8"/>
      <c r="BM758" s="8"/>
      <c r="BN758" s="8"/>
      <c r="BO758" s="8"/>
      <c r="BP758" s="8"/>
      <c r="BQ758" s="8"/>
      <c r="BR758" s="8"/>
      <c r="BS758" s="8"/>
      <c r="BT758" s="8"/>
      <c r="BU758" s="8"/>
      <c r="BV758" s="8"/>
      <c r="BW758" s="8"/>
      <c r="BX758" s="8"/>
      <c r="BY758" s="8"/>
      <c r="BZ758" s="8"/>
      <c r="CA758" s="8"/>
      <c r="CB758" s="8"/>
      <c r="CC758" s="8"/>
      <c r="CD758" s="8"/>
      <c r="CE758" s="8"/>
      <c r="CF758" s="8"/>
      <c r="CG758" s="8"/>
      <c r="CH758" s="8"/>
      <c r="CI758" s="8"/>
      <c r="CJ758" s="8"/>
      <c r="CK758" s="8"/>
      <c r="CL758" s="8"/>
      <c r="CM758" s="8"/>
      <c r="CN758" s="8"/>
      <c r="CO758" s="8"/>
      <c r="CP758" s="8"/>
      <c r="CQ758" s="8"/>
      <c r="CR758" s="8"/>
      <c r="CS758" s="8"/>
      <c r="CT758" s="8"/>
      <c r="CU758" s="8"/>
      <c r="CV758" s="8"/>
      <c r="CW758" s="8"/>
      <c r="CX758" s="8"/>
      <c r="CY758" s="8"/>
      <c r="CZ758" s="8"/>
      <c r="DA758" s="8"/>
      <c r="DB758" s="8"/>
      <c r="DC758" s="8"/>
      <c r="DD758" s="8"/>
    </row>
    <row r="759" spans="3:108" x14ac:dyDescent="0.2">
      <c r="C759" s="43"/>
      <c r="D759" s="43"/>
      <c r="E759" s="43"/>
      <c r="F759" s="44"/>
      <c r="H759" s="8"/>
      <c r="I759" s="8"/>
      <c r="J759" s="8"/>
      <c r="K759" s="51"/>
      <c r="L759" s="21"/>
      <c r="M759" s="8"/>
      <c r="N759" s="44"/>
      <c r="O759" s="44"/>
      <c r="P759" s="8"/>
      <c r="Q759" s="8"/>
      <c r="R759" s="8"/>
      <c r="S759" s="8"/>
      <c r="T759" s="8"/>
      <c r="U759" s="8"/>
      <c r="V759" s="8"/>
      <c r="W759" s="8"/>
      <c r="X759" s="8"/>
      <c r="Y759" s="8"/>
      <c r="Z759" s="8"/>
      <c r="AA759" s="8"/>
      <c r="AB759" s="8"/>
      <c r="AC759" s="8"/>
      <c r="AD759" s="8"/>
      <c r="AE759" s="8"/>
      <c r="AF759" s="8"/>
      <c r="AG759" s="8"/>
      <c r="AH759" s="8"/>
      <c r="AI759" s="8"/>
      <c r="AJ759" s="8"/>
      <c r="AK759" s="8"/>
      <c r="AL759" s="8"/>
      <c r="AM759" s="8"/>
      <c r="AN759" s="8"/>
      <c r="AO759" s="8"/>
      <c r="AP759" s="8"/>
      <c r="AQ759" s="8"/>
      <c r="AR759" s="8"/>
      <c r="AS759" s="8"/>
      <c r="AT759" s="8"/>
      <c r="AU759" s="8"/>
      <c r="AV759" s="8"/>
      <c r="AW759" s="8"/>
      <c r="AX759" s="8"/>
      <c r="AY759" s="8"/>
      <c r="AZ759" s="8"/>
      <c r="BA759" s="8"/>
      <c r="BB759" s="8"/>
      <c r="BC759" s="8"/>
      <c r="BD759" s="8"/>
      <c r="BE759" s="8"/>
      <c r="BF759" s="8"/>
      <c r="BG759" s="8"/>
      <c r="BH759" s="8"/>
      <c r="BI759" s="8"/>
      <c r="BJ759" s="8"/>
      <c r="BK759" s="8"/>
      <c r="BL759" s="8"/>
      <c r="BM759" s="8"/>
      <c r="BN759" s="8"/>
      <c r="BO759" s="8"/>
      <c r="BP759" s="8"/>
      <c r="BQ759" s="8"/>
      <c r="BR759" s="8"/>
      <c r="BS759" s="8"/>
      <c r="BT759" s="8"/>
      <c r="BU759" s="8"/>
      <c r="BV759" s="8"/>
      <c r="BW759" s="8"/>
      <c r="BX759" s="8"/>
      <c r="BY759" s="8"/>
      <c r="BZ759" s="8"/>
      <c r="CA759" s="8"/>
      <c r="CB759" s="8"/>
      <c r="CC759" s="8"/>
      <c r="CD759" s="8"/>
      <c r="CE759" s="8"/>
      <c r="CF759" s="8"/>
      <c r="CG759" s="8"/>
      <c r="CH759" s="8"/>
      <c r="CI759" s="8"/>
      <c r="CJ759" s="8"/>
      <c r="CK759" s="8"/>
      <c r="CL759" s="8"/>
      <c r="CM759" s="8"/>
      <c r="CN759" s="8"/>
      <c r="CO759" s="8"/>
      <c r="CP759" s="8"/>
      <c r="CQ759" s="8"/>
      <c r="CR759" s="8"/>
      <c r="CS759" s="8"/>
      <c r="CT759" s="8"/>
      <c r="CU759" s="8"/>
      <c r="CV759" s="8"/>
      <c r="CW759" s="8"/>
      <c r="CX759" s="8"/>
      <c r="CY759" s="8"/>
      <c r="CZ759" s="8"/>
      <c r="DA759" s="8"/>
      <c r="DB759" s="8"/>
      <c r="DC759" s="8"/>
      <c r="DD759" s="8"/>
    </row>
    <row r="760" spans="3:108" x14ac:dyDescent="0.2">
      <c r="C760" s="43"/>
      <c r="D760" s="43"/>
      <c r="E760" s="43"/>
      <c r="F760" s="44"/>
      <c r="H760" s="8"/>
      <c r="I760" s="8"/>
      <c r="J760" s="8"/>
      <c r="K760" s="51"/>
      <c r="L760" s="21"/>
      <c r="M760" s="8"/>
      <c r="N760" s="44"/>
      <c r="O760" s="44"/>
      <c r="P760" s="8"/>
      <c r="Q760" s="8"/>
      <c r="R760" s="8"/>
      <c r="S760" s="8"/>
      <c r="T760" s="8"/>
      <c r="U760" s="8"/>
      <c r="V760" s="8"/>
      <c r="W760" s="8"/>
      <c r="X760" s="8"/>
      <c r="Y760" s="8"/>
      <c r="Z760" s="8"/>
      <c r="AA760" s="8"/>
      <c r="AB760" s="8"/>
      <c r="AC760" s="8"/>
      <c r="AD760" s="8"/>
      <c r="AE760" s="8"/>
      <c r="AF760" s="8"/>
      <c r="AG760" s="8"/>
      <c r="AH760" s="8"/>
      <c r="AI760" s="8"/>
      <c r="AJ760" s="8"/>
      <c r="AK760" s="8"/>
      <c r="AL760" s="8"/>
      <c r="AM760" s="8"/>
      <c r="AN760" s="8"/>
      <c r="AO760" s="8"/>
      <c r="AP760" s="8"/>
      <c r="AQ760" s="8"/>
      <c r="AR760" s="8"/>
      <c r="AS760" s="8"/>
      <c r="AT760" s="8"/>
      <c r="AU760" s="8"/>
      <c r="AV760" s="8"/>
      <c r="AW760" s="8"/>
      <c r="AX760" s="8"/>
      <c r="AY760" s="8"/>
      <c r="AZ760" s="8"/>
      <c r="BA760" s="8"/>
      <c r="BB760" s="8"/>
      <c r="BC760" s="8"/>
      <c r="BD760" s="8"/>
      <c r="BE760" s="8"/>
      <c r="BF760" s="8"/>
      <c r="BG760" s="8"/>
      <c r="BH760" s="8"/>
      <c r="BI760" s="8"/>
      <c r="BJ760" s="8"/>
      <c r="BK760" s="8"/>
      <c r="BL760" s="8"/>
      <c r="BM760" s="8"/>
      <c r="BN760" s="8"/>
      <c r="BO760" s="8"/>
      <c r="BP760" s="8"/>
      <c r="BQ760" s="8"/>
      <c r="BR760" s="8"/>
      <c r="BS760" s="8"/>
      <c r="BT760" s="8"/>
      <c r="BU760" s="8"/>
      <c r="BV760" s="8"/>
      <c r="BW760" s="8"/>
      <c r="BX760" s="8"/>
      <c r="BY760" s="8"/>
      <c r="BZ760" s="8"/>
      <c r="CA760" s="8"/>
      <c r="CB760" s="8"/>
      <c r="CC760" s="8"/>
      <c r="CD760" s="8"/>
      <c r="CE760" s="8"/>
      <c r="CF760" s="8"/>
      <c r="CG760" s="8"/>
      <c r="CH760" s="8"/>
      <c r="CI760" s="8"/>
      <c r="CJ760" s="8"/>
      <c r="CK760" s="8"/>
      <c r="CL760" s="8"/>
      <c r="CM760" s="8"/>
      <c r="CN760" s="8"/>
      <c r="CO760" s="8"/>
      <c r="CP760" s="8"/>
      <c r="CQ760" s="8"/>
      <c r="CR760" s="8"/>
      <c r="CS760" s="8"/>
      <c r="CT760" s="8"/>
      <c r="CU760" s="8"/>
      <c r="CV760" s="8"/>
      <c r="CW760" s="8"/>
      <c r="CX760" s="8"/>
      <c r="CY760" s="8"/>
      <c r="CZ760" s="8"/>
      <c r="DA760" s="8"/>
      <c r="DB760" s="8"/>
      <c r="DC760" s="8"/>
      <c r="DD760" s="8"/>
    </row>
    <row r="761" spans="3:108" x14ac:dyDescent="0.2">
      <c r="C761" s="43"/>
      <c r="D761" s="43"/>
      <c r="E761" s="43"/>
      <c r="F761" s="44"/>
      <c r="H761" s="8"/>
      <c r="I761" s="8"/>
      <c r="J761" s="8"/>
      <c r="K761" s="51"/>
      <c r="L761" s="21"/>
      <c r="M761" s="8"/>
      <c r="N761" s="44"/>
      <c r="O761" s="44"/>
      <c r="P761" s="8"/>
      <c r="Q761" s="8"/>
      <c r="R761" s="8"/>
      <c r="S761" s="8"/>
      <c r="T761" s="8"/>
      <c r="U761" s="8"/>
      <c r="V761" s="8"/>
      <c r="W761" s="8"/>
      <c r="X761" s="8"/>
      <c r="Y761" s="8"/>
      <c r="Z761" s="8"/>
      <c r="AA761" s="8"/>
      <c r="AB761" s="8"/>
      <c r="AC761" s="8"/>
      <c r="AD761" s="8"/>
      <c r="AE761" s="8"/>
      <c r="AF761" s="8"/>
      <c r="AG761" s="8"/>
      <c r="AH761" s="8"/>
      <c r="AI761" s="8"/>
      <c r="AJ761" s="8"/>
      <c r="AK761" s="8"/>
      <c r="AL761" s="8"/>
      <c r="AM761" s="8"/>
      <c r="AN761" s="8"/>
      <c r="AO761" s="8"/>
      <c r="AP761" s="8"/>
      <c r="AQ761" s="8"/>
      <c r="AR761" s="8"/>
      <c r="AS761" s="8"/>
      <c r="AT761" s="8"/>
      <c r="AU761" s="8"/>
      <c r="AV761" s="8"/>
      <c r="AW761" s="8"/>
      <c r="AX761" s="8"/>
      <c r="AY761" s="8"/>
      <c r="AZ761" s="8"/>
      <c r="BA761" s="8"/>
      <c r="BB761" s="8"/>
      <c r="BC761" s="8"/>
      <c r="BD761" s="8"/>
      <c r="BE761" s="8"/>
      <c r="BF761" s="8"/>
      <c r="BG761" s="8"/>
      <c r="BH761" s="8"/>
      <c r="BI761" s="8"/>
      <c r="BJ761" s="8"/>
      <c r="BK761" s="8"/>
      <c r="BL761" s="8"/>
      <c r="BM761" s="8"/>
      <c r="BN761" s="8"/>
      <c r="BO761" s="8"/>
      <c r="BP761" s="8"/>
      <c r="BQ761" s="8"/>
      <c r="BR761" s="8"/>
      <c r="BS761" s="8"/>
      <c r="BT761" s="8"/>
      <c r="BU761" s="8"/>
      <c r="BV761" s="8"/>
      <c r="BW761" s="8"/>
      <c r="BX761" s="8"/>
      <c r="BY761" s="8"/>
      <c r="BZ761" s="8"/>
      <c r="CA761" s="8"/>
      <c r="CB761" s="8"/>
      <c r="CC761" s="8"/>
      <c r="CD761" s="8"/>
      <c r="CE761" s="8"/>
      <c r="CF761" s="8"/>
      <c r="CG761" s="8"/>
      <c r="CH761" s="8"/>
      <c r="CI761" s="8"/>
      <c r="CJ761" s="8"/>
      <c r="CK761" s="8"/>
      <c r="CL761" s="8"/>
      <c r="CM761" s="8"/>
      <c r="CN761" s="8"/>
      <c r="CO761" s="8"/>
      <c r="CP761" s="8"/>
      <c r="CQ761" s="8"/>
      <c r="CR761" s="8"/>
      <c r="CS761" s="8"/>
      <c r="CT761" s="8"/>
      <c r="CU761" s="8"/>
      <c r="CV761" s="8"/>
      <c r="CW761" s="8"/>
      <c r="CX761" s="8"/>
      <c r="CY761" s="8"/>
      <c r="CZ761" s="8"/>
      <c r="DA761" s="8"/>
      <c r="DB761" s="8"/>
      <c r="DC761" s="8"/>
      <c r="DD761" s="8"/>
    </row>
    <row r="762" spans="3:108" x14ac:dyDescent="0.2">
      <c r="C762" s="43"/>
      <c r="D762" s="43"/>
      <c r="E762" s="43"/>
      <c r="F762" s="44"/>
      <c r="H762" s="8"/>
      <c r="I762" s="8"/>
      <c r="J762" s="8"/>
      <c r="K762" s="51"/>
      <c r="L762" s="21"/>
      <c r="M762" s="8"/>
      <c r="N762" s="44"/>
      <c r="O762" s="44"/>
      <c r="P762" s="8"/>
      <c r="Q762" s="8"/>
      <c r="R762" s="8"/>
      <c r="S762" s="8"/>
      <c r="T762" s="8"/>
      <c r="U762" s="8"/>
      <c r="V762" s="8"/>
      <c r="W762" s="8"/>
      <c r="X762" s="8"/>
      <c r="Y762" s="8"/>
      <c r="Z762" s="8"/>
      <c r="AA762" s="8"/>
      <c r="AB762" s="8"/>
      <c r="AC762" s="8"/>
      <c r="AD762" s="8"/>
      <c r="AE762" s="8"/>
      <c r="AF762" s="8"/>
      <c r="AG762" s="8"/>
      <c r="AH762" s="8"/>
      <c r="AI762" s="8"/>
      <c r="AJ762" s="8"/>
      <c r="AK762" s="8"/>
      <c r="AL762" s="8"/>
      <c r="AM762" s="8"/>
      <c r="AN762" s="8"/>
      <c r="AO762" s="8"/>
      <c r="AP762" s="8"/>
      <c r="AQ762" s="8"/>
      <c r="AR762" s="8"/>
      <c r="AS762" s="8"/>
      <c r="AT762" s="8"/>
      <c r="AU762" s="8"/>
      <c r="AV762" s="8"/>
      <c r="AW762" s="8"/>
      <c r="AX762" s="8"/>
      <c r="AY762" s="8"/>
      <c r="AZ762" s="8"/>
      <c r="BA762" s="8"/>
      <c r="BB762" s="8"/>
      <c r="BC762" s="8"/>
      <c r="BD762" s="8"/>
      <c r="BE762" s="8"/>
      <c r="BF762" s="8"/>
      <c r="BG762" s="8"/>
      <c r="BH762" s="8"/>
      <c r="BI762" s="8"/>
      <c r="BJ762" s="8"/>
      <c r="BK762" s="8"/>
      <c r="BL762" s="8"/>
      <c r="BM762" s="8"/>
      <c r="BN762" s="8"/>
      <c r="BO762" s="8"/>
      <c r="BP762" s="8"/>
      <c r="BQ762" s="8"/>
      <c r="BR762" s="8"/>
      <c r="BS762" s="8"/>
      <c r="BT762" s="8"/>
      <c r="BU762" s="8"/>
      <c r="BV762" s="8"/>
      <c r="BW762" s="8"/>
      <c r="BX762" s="8"/>
      <c r="BY762" s="8"/>
      <c r="BZ762" s="8"/>
      <c r="CA762" s="8"/>
      <c r="CB762" s="8"/>
      <c r="CC762" s="8"/>
      <c r="CD762" s="8"/>
      <c r="CE762" s="8"/>
      <c r="CF762" s="8"/>
      <c r="CG762" s="8"/>
      <c r="CH762" s="8"/>
      <c r="CI762" s="8"/>
      <c r="CJ762" s="8"/>
      <c r="CK762" s="8"/>
      <c r="CL762" s="8"/>
      <c r="CM762" s="8"/>
      <c r="CN762" s="8"/>
      <c r="CO762" s="8"/>
      <c r="CP762" s="8"/>
      <c r="CQ762" s="8"/>
      <c r="CR762" s="8"/>
      <c r="CS762" s="8"/>
      <c r="CT762" s="8"/>
      <c r="CU762" s="8"/>
      <c r="CV762" s="8"/>
      <c r="CW762" s="8"/>
      <c r="CX762" s="8"/>
      <c r="CY762" s="8"/>
      <c r="CZ762" s="8"/>
      <c r="DA762" s="8"/>
      <c r="DB762" s="8"/>
      <c r="DC762" s="8"/>
      <c r="DD762" s="8"/>
    </row>
    <row r="763" spans="3:108" x14ac:dyDescent="0.2">
      <c r="C763" s="43"/>
      <c r="D763" s="43"/>
      <c r="E763" s="43"/>
      <c r="F763" s="44"/>
      <c r="H763" s="8"/>
      <c r="I763" s="8"/>
      <c r="J763" s="8"/>
      <c r="K763" s="51"/>
      <c r="L763" s="21"/>
      <c r="M763" s="8"/>
      <c r="N763" s="44"/>
      <c r="O763" s="44"/>
      <c r="P763" s="8"/>
      <c r="Q763" s="8"/>
      <c r="R763" s="8"/>
      <c r="S763" s="8"/>
      <c r="T763" s="8"/>
      <c r="U763" s="8"/>
      <c r="V763" s="8"/>
      <c r="W763" s="8"/>
      <c r="X763" s="8"/>
      <c r="Y763" s="8"/>
      <c r="Z763" s="8"/>
      <c r="AA763" s="8"/>
      <c r="AB763" s="8"/>
      <c r="AC763" s="8"/>
      <c r="AD763" s="8"/>
      <c r="AE763" s="8"/>
      <c r="AF763" s="8"/>
      <c r="AG763" s="8"/>
      <c r="AH763" s="8"/>
      <c r="AI763" s="8"/>
      <c r="AJ763" s="8"/>
      <c r="AK763" s="8"/>
      <c r="AL763" s="8"/>
      <c r="AM763" s="8"/>
      <c r="AN763" s="8"/>
      <c r="AO763" s="8"/>
      <c r="AP763" s="8"/>
      <c r="AQ763" s="8"/>
      <c r="AR763" s="8"/>
      <c r="AS763" s="8"/>
      <c r="AT763" s="8"/>
      <c r="AU763" s="8"/>
      <c r="AV763" s="8"/>
      <c r="AW763" s="8"/>
      <c r="AX763" s="8"/>
      <c r="AY763" s="8"/>
      <c r="AZ763" s="8"/>
      <c r="BA763" s="8"/>
      <c r="BB763" s="8"/>
      <c r="BC763" s="8"/>
      <c r="BD763" s="8"/>
      <c r="BE763" s="8"/>
      <c r="BF763" s="8"/>
      <c r="BG763" s="8"/>
      <c r="BH763" s="8"/>
      <c r="BI763" s="8"/>
      <c r="BJ763" s="8"/>
      <c r="BK763" s="8"/>
      <c r="BL763" s="8"/>
      <c r="BM763" s="8"/>
      <c r="BN763" s="8"/>
      <c r="BO763" s="8"/>
      <c r="BP763" s="8"/>
      <c r="BQ763" s="8"/>
      <c r="BR763" s="8"/>
      <c r="BS763" s="8"/>
      <c r="BT763" s="8"/>
      <c r="BU763" s="8"/>
      <c r="BV763" s="8"/>
      <c r="BW763" s="8"/>
      <c r="BX763" s="8"/>
      <c r="BY763" s="8"/>
      <c r="BZ763" s="8"/>
      <c r="CA763" s="8"/>
      <c r="CB763" s="8"/>
      <c r="CC763" s="8"/>
      <c r="CD763" s="8"/>
      <c r="CE763" s="8"/>
      <c r="CF763" s="8"/>
      <c r="CG763" s="8"/>
      <c r="CH763" s="8"/>
      <c r="CI763" s="8"/>
      <c r="CJ763" s="8"/>
      <c r="CK763" s="8"/>
      <c r="CL763" s="8"/>
      <c r="CM763" s="8"/>
      <c r="CN763" s="8"/>
      <c r="CO763" s="8"/>
      <c r="CP763" s="8"/>
      <c r="CQ763" s="8"/>
      <c r="CR763" s="8"/>
      <c r="CS763" s="8"/>
      <c r="CT763" s="8"/>
      <c r="CU763" s="8"/>
      <c r="CV763" s="8"/>
      <c r="CW763" s="8"/>
      <c r="CX763" s="8"/>
      <c r="CY763" s="8"/>
      <c r="CZ763" s="8"/>
      <c r="DA763" s="8"/>
      <c r="DB763" s="8"/>
      <c r="DC763" s="8"/>
      <c r="DD763" s="8"/>
    </row>
    <row r="764" spans="3:108" x14ac:dyDescent="0.2">
      <c r="C764" s="43"/>
      <c r="D764" s="43"/>
      <c r="E764" s="43"/>
      <c r="F764" s="44"/>
      <c r="H764" s="8"/>
      <c r="I764" s="8"/>
      <c r="J764" s="8"/>
      <c r="K764" s="51"/>
      <c r="L764" s="21"/>
      <c r="M764" s="8"/>
      <c r="N764" s="44"/>
      <c r="O764" s="44"/>
      <c r="P764" s="8"/>
      <c r="Q764" s="8"/>
      <c r="R764" s="8"/>
      <c r="S764" s="8"/>
      <c r="T764" s="8"/>
      <c r="U764" s="8"/>
      <c r="V764" s="8"/>
      <c r="W764" s="8"/>
      <c r="X764" s="8"/>
      <c r="Y764" s="8"/>
      <c r="Z764" s="8"/>
      <c r="AA764" s="8"/>
      <c r="AB764" s="8"/>
      <c r="AC764" s="8"/>
      <c r="AD764" s="8"/>
      <c r="AE764" s="8"/>
      <c r="AF764" s="8"/>
      <c r="AG764" s="8"/>
      <c r="AH764" s="8"/>
      <c r="AI764" s="8"/>
      <c r="AJ764" s="8"/>
      <c r="AK764" s="8"/>
      <c r="AL764" s="8"/>
      <c r="AM764" s="8"/>
      <c r="AN764" s="8"/>
      <c r="AO764" s="8"/>
      <c r="AP764" s="8"/>
      <c r="AQ764" s="8"/>
      <c r="AR764" s="8"/>
      <c r="AS764" s="8"/>
      <c r="AT764" s="8"/>
      <c r="AU764" s="8"/>
      <c r="AV764" s="8"/>
      <c r="AW764" s="8"/>
      <c r="AX764" s="8"/>
      <c r="AY764" s="8"/>
      <c r="AZ764" s="8"/>
      <c r="BA764" s="8"/>
      <c r="BB764" s="8"/>
      <c r="BC764" s="8"/>
      <c r="BD764" s="8"/>
      <c r="BE764" s="8"/>
      <c r="BF764" s="8"/>
      <c r="BG764" s="8"/>
      <c r="BH764" s="8"/>
      <c r="BI764" s="8"/>
      <c r="BJ764" s="8"/>
      <c r="BK764" s="8"/>
      <c r="BL764" s="8"/>
      <c r="BM764" s="8"/>
      <c r="BN764" s="8"/>
      <c r="BO764" s="8"/>
      <c r="BP764" s="8"/>
      <c r="BQ764" s="8"/>
      <c r="BR764" s="8"/>
      <c r="BS764" s="8"/>
      <c r="BT764" s="8"/>
      <c r="BU764" s="8"/>
      <c r="BV764" s="8"/>
      <c r="BW764" s="8"/>
      <c r="BX764" s="8"/>
      <c r="BY764" s="8"/>
      <c r="BZ764" s="8"/>
      <c r="CA764" s="8"/>
      <c r="CB764" s="8"/>
      <c r="CC764" s="8"/>
      <c r="CD764" s="8"/>
      <c r="CE764" s="8"/>
      <c r="CF764" s="8"/>
      <c r="CG764" s="8"/>
      <c r="CH764" s="8"/>
      <c r="CI764" s="8"/>
      <c r="CJ764" s="8"/>
      <c r="CK764" s="8"/>
      <c r="CL764" s="8"/>
      <c r="CM764" s="8"/>
      <c r="CN764" s="8"/>
      <c r="CO764" s="8"/>
      <c r="CP764" s="8"/>
      <c r="CQ764" s="8"/>
      <c r="CR764" s="8"/>
      <c r="CS764" s="8"/>
      <c r="CT764" s="8"/>
      <c r="CU764" s="8"/>
      <c r="CV764" s="8"/>
      <c r="CW764" s="8"/>
      <c r="CX764" s="8"/>
      <c r="CY764" s="8"/>
      <c r="CZ764" s="8"/>
      <c r="DA764" s="8"/>
      <c r="DB764" s="8"/>
      <c r="DC764" s="8"/>
      <c r="DD764" s="8"/>
    </row>
    <row r="765" spans="3:108" x14ac:dyDescent="0.2">
      <c r="C765" s="43"/>
      <c r="D765" s="43"/>
      <c r="E765" s="43"/>
      <c r="F765" s="44"/>
      <c r="H765" s="8"/>
      <c r="I765" s="8"/>
      <c r="J765" s="8"/>
      <c r="K765" s="51"/>
      <c r="L765" s="21"/>
      <c r="M765" s="8"/>
      <c r="N765" s="44"/>
      <c r="O765" s="44"/>
      <c r="P765" s="8"/>
      <c r="Q765" s="8"/>
      <c r="R765" s="8"/>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c r="AS765" s="8"/>
      <c r="AT765" s="8"/>
      <c r="AU765" s="8"/>
      <c r="AV765" s="8"/>
      <c r="AW765" s="8"/>
      <c r="AX765" s="8"/>
      <c r="AY765" s="8"/>
      <c r="AZ765" s="8"/>
      <c r="BA765" s="8"/>
      <c r="BB765" s="8"/>
      <c r="BC765" s="8"/>
      <c r="BD765" s="8"/>
      <c r="BE765" s="8"/>
      <c r="BF765" s="8"/>
      <c r="BG765" s="8"/>
      <c r="BH765" s="8"/>
      <c r="BI765" s="8"/>
      <c r="BJ765" s="8"/>
      <c r="BK765" s="8"/>
      <c r="BL765" s="8"/>
      <c r="BM765" s="8"/>
      <c r="BN765" s="8"/>
      <c r="BO765" s="8"/>
      <c r="BP765" s="8"/>
      <c r="BQ765" s="8"/>
      <c r="BR765" s="8"/>
      <c r="BS765" s="8"/>
      <c r="BT765" s="8"/>
      <c r="BU765" s="8"/>
      <c r="BV765" s="8"/>
      <c r="BW765" s="8"/>
      <c r="BX765" s="8"/>
      <c r="BY765" s="8"/>
      <c r="BZ765" s="8"/>
      <c r="CA765" s="8"/>
      <c r="CB765" s="8"/>
      <c r="CC765" s="8"/>
      <c r="CD765" s="8"/>
      <c r="CE765" s="8"/>
      <c r="CF765" s="8"/>
      <c r="CG765" s="8"/>
      <c r="CH765" s="8"/>
      <c r="CI765" s="8"/>
      <c r="CJ765" s="8"/>
      <c r="CK765" s="8"/>
      <c r="CL765" s="8"/>
      <c r="CM765" s="8"/>
      <c r="CN765" s="8"/>
      <c r="CO765" s="8"/>
      <c r="CP765" s="8"/>
      <c r="CQ765" s="8"/>
      <c r="CR765" s="8"/>
      <c r="CS765" s="8"/>
      <c r="CT765" s="8"/>
      <c r="CU765" s="8"/>
      <c r="CV765" s="8"/>
      <c r="CW765" s="8"/>
      <c r="CX765" s="8"/>
      <c r="CY765" s="8"/>
      <c r="CZ765" s="8"/>
      <c r="DA765" s="8"/>
      <c r="DB765" s="8"/>
      <c r="DC765" s="8"/>
      <c r="DD765" s="8"/>
    </row>
    <row r="766" spans="3:108" x14ac:dyDescent="0.2">
      <c r="C766" s="43"/>
      <c r="D766" s="43"/>
      <c r="E766" s="43"/>
      <c r="F766" s="44"/>
      <c r="H766" s="8"/>
      <c r="I766" s="8"/>
      <c r="J766" s="8"/>
      <c r="K766" s="51"/>
      <c r="L766" s="21"/>
      <c r="M766" s="8"/>
      <c r="N766" s="44"/>
      <c r="O766" s="44"/>
      <c r="P766" s="8"/>
      <c r="Q766" s="8"/>
      <c r="R766" s="8"/>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c r="AS766" s="8"/>
      <c r="AT766" s="8"/>
      <c r="AU766" s="8"/>
      <c r="AV766" s="8"/>
      <c r="AW766" s="8"/>
      <c r="AX766" s="8"/>
      <c r="AY766" s="8"/>
      <c r="AZ766" s="8"/>
      <c r="BA766" s="8"/>
      <c r="BB766" s="8"/>
      <c r="BC766" s="8"/>
      <c r="BD766" s="8"/>
      <c r="BE766" s="8"/>
      <c r="BF766" s="8"/>
      <c r="BG766" s="8"/>
      <c r="BH766" s="8"/>
      <c r="BI766" s="8"/>
      <c r="BJ766" s="8"/>
      <c r="BK766" s="8"/>
      <c r="BL766" s="8"/>
      <c r="BM766" s="8"/>
      <c r="BN766" s="8"/>
      <c r="BO766" s="8"/>
      <c r="BP766" s="8"/>
      <c r="BQ766" s="8"/>
      <c r="BR766" s="8"/>
      <c r="BS766" s="8"/>
      <c r="BT766" s="8"/>
      <c r="BU766" s="8"/>
      <c r="BV766" s="8"/>
      <c r="BW766" s="8"/>
      <c r="BX766" s="8"/>
      <c r="BY766" s="8"/>
      <c r="BZ766" s="8"/>
      <c r="CA766" s="8"/>
      <c r="CB766" s="8"/>
      <c r="CC766" s="8"/>
      <c r="CD766" s="8"/>
      <c r="CE766" s="8"/>
      <c r="CF766" s="8"/>
      <c r="CG766" s="8"/>
      <c r="CH766" s="8"/>
      <c r="CI766" s="8"/>
      <c r="CJ766" s="8"/>
      <c r="CK766" s="8"/>
      <c r="CL766" s="8"/>
      <c r="CM766" s="8"/>
      <c r="CN766" s="8"/>
      <c r="CO766" s="8"/>
      <c r="CP766" s="8"/>
      <c r="CQ766" s="8"/>
      <c r="CR766" s="8"/>
      <c r="CS766" s="8"/>
      <c r="CT766" s="8"/>
      <c r="CU766" s="8"/>
      <c r="CV766" s="8"/>
      <c r="CW766" s="8"/>
      <c r="CX766" s="8"/>
      <c r="CY766" s="8"/>
      <c r="CZ766" s="8"/>
      <c r="DA766" s="8"/>
      <c r="DB766" s="8"/>
      <c r="DC766" s="8"/>
      <c r="DD766" s="8"/>
    </row>
    <row r="767" spans="3:108" x14ac:dyDescent="0.2">
      <c r="C767" s="43"/>
      <c r="D767" s="43"/>
      <c r="E767" s="43"/>
      <c r="F767" s="44"/>
      <c r="H767" s="8"/>
      <c r="I767" s="8"/>
      <c r="J767" s="8"/>
      <c r="K767" s="51"/>
      <c r="L767" s="21"/>
      <c r="M767" s="8"/>
      <c r="N767" s="44"/>
      <c r="O767" s="44"/>
      <c r="P767" s="8"/>
      <c r="Q767" s="8"/>
      <c r="R767" s="8"/>
      <c r="S767" s="8"/>
      <c r="T767" s="8"/>
      <c r="U767" s="8"/>
      <c r="V767" s="8"/>
      <c r="W767" s="8"/>
      <c r="X767" s="8"/>
      <c r="Y767" s="8"/>
      <c r="Z767" s="8"/>
      <c r="AA767" s="8"/>
      <c r="AB767" s="8"/>
      <c r="AC767" s="8"/>
      <c r="AD767" s="8"/>
      <c r="AE767" s="8"/>
      <c r="AF767" s="8"/>
      <c r="AG767" s="8"/>
      <c r="AH767" s="8"/>
      <c r="AI767" s="8"/>
      <c r="AJ767" s="8"/>
      <c r="AK767" s="8"/>
      <c r="AL767" s="8"/>
      <c r="AM767" s="8"/>
      <c r="AN767" s="8"/>
      <c r="AO767" s="8"/>
      <c r="AP767" s="8"/>
      <c r="AQ767" s="8"/>
      <c r="AR767" s="8"/>
      <c r="AS767" s="8"/>
      <c r="AT767" s="8"/>
      <c r="AU767" s="8"/>
      <c r="AV767" s="8"/>
      <c r="AW767" s="8"/>
      <c r="AX767" s="8"/>
      <c r="AY767" s="8"/>
      <c r="AZ767" s="8"/>
      <c r="BA767" s="8"/>
      <c r="BB767" s="8"/>
      <c r="BC767" s="8"/>
      <c r="BD767" s="8"/>
      <c r="BE767" s="8"/>
      <c r="BF767" s="8"/>
      <c r="BG767" s="8"/>
      <c r="BH767" s="8"/>
      <c r="BI767" s="8"/>
      <c r="BJ767" s="8"/>
      <c r="BK767" s="8"/>
      <c r="BL767" s="8"/>
      <c r="BM767" s="8"/>
      <c r="BN767" s="8"/>
      <c r="BO767" s="8"/>
      <c r="BP767" s="8"/>
      <c r="BQ767" s="8"/>
      <c r="BR767" s="8"/>
      <c r="BS767" s="8"/>
      <c r="BT767" s="8"/>
      <c r="BU767" s="8"/>
      <c r="BV767" s="8"/>
      <c r="BW767" s="8"/>
      <c r="BX767" s="8"/>
      <c r="BY767" s="8"/>
      <c r="BZ767" s="8"/>
      <c r="CA767" s="8"/>
      <c r="CB767" s="8"/>
      <c r="CC767" s="8"/>
      <c r="CD767" s="8"/>
      <c r="CE767" s="8"/>
      <c r="CF767" s="8"/>
      <c r="CG767" s="8"/>
      <c r="CH767" s="8"/>
      <c r="CI767" s="8"/>
      <c r="CJ767" s="8"/>
      <c r="CK767" s="8"/>
      <c r="CL767" s="8"/>
      <c r="CM767" s="8"/>
      <c r="CN767" s="8"/>
      <c r="CO767" s="8"/>
      <c r="CP767" s="8"/>
      <c r="CQ767" s="8"/>
      <c r="CR767" s="8"/>
      <c r="CS767" s="8"/>
      <c r="CT767" s="8"/>
      <c r="CU767" s="8"/>
      <c r="CV767" s="8"/>
      <c r="CW767" s="8"/>
      <c r="CX767" s="8"/>
      <c r="CY767" s="8"/>
      <c r="CZ767" s="8"/>
      <c r="DA767" s="8"/>
      <c r="DB767" s="8"/>
      <c r="DC767" s="8"/>
      <c r="DD767" s="8"/>
    </row>
    <row r="768" spans="3:108" x14ac:dyDescent="0.2">
      <c r="C768" s="43"/>
      <c r="D768" s="43"/>
      <c r="E768" s="43"/>
      <c r="F768" s="44"/>
      <c r="H768" s="8"/>
      <c r="I768" s="8"/>
      <c r="J768" s="8"/>
      <c r="K768" s="51"/>
      <c r="L768" s="21"/>
      <c r="M768" s="8"/>
      <c r="N768" s="44"/>
      <c r="O768" s="44"/>
      <c r="P768" s="8"/>
      <c r="Q768" s="8"/>
      <c r="R768" s="8"/>
      <c r="S768" s="8"/>
      <c r="T768" s="8"/>
      <c r="U768" s="8"/>
      <c r="V768" s="8"/>
      <c r="W768" s="8"/>
      <c r="X768" s="8"/>
      <c r="Y768" s="8"/>
      <c r="Z768" s="8"/>
      <c r="AA768" s="8"/>
      <c r="AB768" s="8"/>
      <c r="AC768" s="8"/>
      <c r="AD768" s="8"/>
      <c r="AE768" s="8"/>
      <c r="AF768" s="8"/>
      <c r="AG768" s="8"/>
      <c r="AH768" s="8"/>
      <c r="AI768" s="8"/>
      <c r="AJ768" s="8"/>
      <c r="AK768" s="8"/>
      <c r="AL768" s="8"/>
      <c r="AM768" s="8"/>
      <c r="AN768" s="8"/>
      <c r="AO768" s="8"/>
      <c r="AP768" s="8"/>
      <c r="AQ768" s="8"/>
      <c r="AR768" s="8"/>
      <c r="AS768" s="8"/>
      <c r="AT768" s="8"/>
      <c r="AU768" s="8"/>
      <c r="AV768" s="8"/>
      <c r="AW768" s="8"/>
      <c r="AX768" s="8"/>
      <c r="AY768" s="8"/>
      <c r="AZ768" s="8"/>
      <c r="BA768" s="8"/>
      <c r="BB768" s="8"/>
      <c r="BC768" s="8"/>
      <c r="BD768" s="8"/>
      <c r="BE768" s="8"/>
      <c r="BF768" s="8"/>
      <c r="BG768" s="8"/>
      <c r="BH768" s="8"/>
      <c r="BI768" s="8"/>
      <c r="BJ768" s="8"/>
      <c r="BK768" s="8"/>
      <c r="BL768" s="8"/>
      <c r="BM768" s="8"/>
      <c r="BN768" s="8"/>
      <c r="BO768" s="8"/>
      <c r="BP768" s="8"/>
      <c r="BQ768" s="8"/>
      <c r="BR768" s="8"/>
      <c r="BS768" s="8"/>
      <c r="BT768" s="8"/>
      <c r="BU768" s="8"/>
      <c r="BV768" s="8"/>
      <c r="BW768" s="8"/>
      <c r="BX768" s="8"/>
      <c r="BY768" s="8"/>
      <c r="BZ768" s="8"/>
      <c r="CA768" s="8"/>
      <c r="CB768" s="8"/>
      <c r="CC768" s="8"/>
      <c r="CD768" s="8"/>
      <c r="CE768" s="8"/>
      <c r="CF768" s="8"/>
      <c r="CG768" s="8"/>
      <c r="CH768" s="8"/>
      <c r="CI768" s="8"/>
      <c r="CJ768" s="8"/>
      <c r="CK768" s="8"/>
      <c r="CL768" s="8"/>
      <c r="CM768" s="8"/>
      <c r="CN768" s="8"/>
      <c r="CO768" s="8"/>
      <c r="CP768" s="8"/>
      <c r="CQ768" s="8"/>
      <c r="CR768" s="8"/>
      <c r="CS768" s="8"/>
      <c r="CT768" s="8"/>
      <c r="CU768" s="8"/>
      <c r="CV768" s="8"/>
      <c r="CW768" s="8"/>
      <c r="CX768" s="8"/>
      <c r="CY768" s="8"/>
      <c r="CZ768" s="8"/>
      <c r="DA768" s="8"/>
      <c r="DB768" s="8"/>
      <c r="DC768" s="8"/>
      <c r="DD768" s="8"/>
    </row>
    <row r="769" spans="3:108" x14ac:dyDescent="0.2">
      <c r="C769" s="43"/>
      <c r="D769" s="43"/>
      <c r="E769" s="43"/>
      <c r="F769" s="44"/>
      <c r="H769" s="8"/>
      <c r="I769" s="8"/>
      <c r="J769" s="8"/>
      <c r="K769" s="51"/>
      <c r="L769" s="21"/>
      <c r="M769" s="8"/>
      <c r="N769" s="44"/>
      <c r="O769" s="44"/>
      <c r="P769" s="8"/>
      <c r="Q769" s="8"/>
      <c r="R769" s="8"/>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c r="AU769" s="8"/>
      <c r="AV769" s="8"/>
      <c r="AW769" s="8"/>
      <c r="AX769" s="8"/>
      <c r="AY769" s="8"/>
      <c r="AZ769" s="8"/>
      <c r="BA769" s="8"/>
      <c r="BB769" s="8"/>
      <c r="BC769" s="8"/>
      <c r="BD769" s="8"/>
      <c r="BE769" s="8"/>
      <c r="BF769" s="8"/>
      <c r="BG769" s="8"/>
      <c r="BH769" s="8"/>
      <c r="BI769" s="8"/>
      <c r="BJ769" s="8"/>
      <c r="BK769" s="8"/>
      <c r="BL769" s="8"/>
      <c r="BM769" s="8"/>
      <c r="BN769" s="8"/>
      <c r="BO769" s="8"/>
      <c r="BP769" s="8"/>
      <c r="BQ769" s="8"/>
      <c r="BR769" s="8"/>
      <c r="BS769" s="8"/>
      <c r="BT769" s="8"/>
      <c r="BU769" s="8"/>
      <c r="BV769" s="8"/>
      <c r="BW769" s="8"/>
      <c r="BX769" s="8"/>
      <c r="BY769" s="8"/>
      <c r="BZ769" s="8"/>
      <c r="CA769" s="8"/>
      <c r="CB769" s="8"/>
      <c r="CC769" s="8"/>
      <c r="CD769" s="8"/>
      <c r="CE769" s="8"/>
      <c r="CF769" s="8"/>
      <c r="CG769" s="8"/>
      <c r="CH769" s="8"/>
      <c r="CI769" s="8"/>
      <c r="CJ769" s="8"/>
      <c r="CK769" s="8"/>
      <c r="CL769" s="8"/>
      <c r="CM769" s="8"/>
      <c r="CN769" s="8"/>
      <c r="CO769" s="8"/>
      <c r="CP769" s="8"/>
      <c r="CQ769" s="8"/>
      <c r="CR769" s="8"/>
      <c r="CS769" s="8"/>
      <c r="CT769" s="8"/>
      <c r="CU769" s="8"/>
      <c r="CV769" s="8"/>
      <c r="CW769" s="8"/>
      <c r="CX769" s="8"/>
      <c r="CY769" s="8"/>
      <c r="CZ769" s="8"/>
      <c r="DA769" s="8"/>
      <c r="DB769" s="8"/>
      <c r="DC769" s="8"/>
      <c r="DD769" s="8"/>
    </row>
    <row r="770" spans="3:108" x14ac:dyDescent="0.2">
      <c r="C770" s="43"/>
      <c r="D770" s="43"/>
      <c r="E770" s="43"/>
      <c r="F770" s="44"/>
      <c r="H770" s="8"/>
      <c r="I770" s="8"/>
      <c r="J770" s="8"/>
      <c r="K770" s="51"/>
      <c r="L770" s="21"/>
      <c r="M770" s="8"/>
      <c r="N770" s="44"/>
      <c r="O770" s="44"/>
      <c r="P770" s="8"/>
      <c r="Q770" s="8"/>
      <c r="R770" s="8"/>
      <c r="S770" s="8"/>
      <c r="T770" s="8"/>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c r="AS770" s="8"/>
      <c r="AT770" s="8"/>
      <c r="AU770" s="8"/>
      <c r="AV770" s="8"/>
      <c r="AW770" s="8"/>
      <c r="AX770" s="8"/>
      <c r="AY770" s="8"/>
      <c r="AZ770" s="8"/>
      <c r="BA770" s="8"/>
      <c r="BB770" s="8"/>
      <c r="BC770" s="8"/>
      <c r="BD770" s="8"/>
      <c r="BE770" s="8"/>
      <c r="BF770" s="8"/>
      <c r="BG770" s="8"/>
      <c r="BH770" s="8"/>
      <c r="BI770" s="8"/>
      <c r="BJ770" s="8"/>
      <c r="BK770" s="8"/>
      <c r="BL770" s="8"/>
      <c r="BM770" s="8"/>
      <c r="BN770" s="8"/>
      <c r="BO770" s="8"/>
      <c r="BP770" s="8"/>
      <c r="BQ770" s="8"/>
      <c r="BR770" s="8"/>
      <c r="BS770" s="8"/>
      <c r="BT770" s="8"/>
      <c r="BU770" s="8"/>
      <c r="BV770" s="8"/>
      <c r="BW770" s="8"/>
      <c r="BX770" s="8"/>
      <c r="BY770" s="8"/>
      <c r="BZ770" s="8"/>
      <c r="CA770" s="8"/>
      <c r="CB770" s="8"/>
      <c r="CC770" s="8"/>
      <c r="CD770" s="8"/>
      <c r="CE770" s="8"/>
      <c r="CF770" s="8"/>
      <c r="CG770" s="8"/>
      <c r="CH770" s="8"/>
      <c r="CI770" s="8"/>
      <c r="CJ770" s="8"/>
      <c r="CK770" s="8"/>
      <c r="CL770" s="8"/>
      <c r="CM770" s="8"/>
      <c r="CN770" s="8"/>
      <c r="CO770" s="8"/>
      <c r="CP770" s="8"/>
      <c r="CQ770" s="8"/>
      <c r="CR770" s="8"/>
      <c r="CS770" s="8"/>
      <c r="CT770" s="8"/>
      <c r="CU770" s="8"/>
      <c r="CV770" s="8"/>
      <c r="CW770" s="8"/>
      <c r="CX770" s="8"/>
      <c r="CY770" s="8"/>
      <c r="CZ770" s="8"/>
      <c r="DA770" s="8"/>
      <c r="DB770" s="8"/>
      <c r="DC770" s="8"/>
      <c r="DD770" s="8"/>
    </row>
    <row r="771" spans="3:108" x14ac:dyDescent="0.2">
      <c r="C771" s="43"/>
      <c r="D771" s="43"/>
      <c r="E771" s="43"/>
      <c r="F771" s="44"/>
      <c r="H771" s="8"/>
      <c r="I771" s="8"/>
      <c r="J771" s="8"/>
      <c r="K771" s="51"/>
      <c r="L771" s="21"/>
      <c r="M771" s="8"/>
      <c r="N771" s="44"/>
      <c r="O771" s="44"/>
      <c r="P771" s="8"/>
      <c r="Q771" s="8"/>
      <c r="R771" s="8"/>
      <c r="S771" s="8"/>
      <c r="T771" s="8"/>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c r="AS771" s="8"/>
      <c r="AT771" s="8"/>
      <c r="AU771" s="8"/>
      <c r="AV771" s="8"/>
      <c r="AW771" s="8"/>
      <c r="AX771" s="8"/>
      <c r="AY771" s="8"/>
      <c r="AZ771" s="8"/>
      <c r="BA771" s="8"/>
      <c r="BB771" s="8"/>
      <c r="BC771" s="8"/>
      <c r="BD771" s="8"/>
      <c r="BE771" s="8"/>
      <c r="BF771" s="8"/>
      <c r="BG771" s="8"/>
      <c r="BH771" s="8"/>
      <c r="BI771" s="8"/>
      <c r="BJ771" s="8"/>
      <c r="BK771" s="8"/>
      <c r="BL771" s="8"/>
      <c r="BM771" s="8"/>
      <c r="BN771" s="8"/>
      <c r="BO771" s="8"/>
      <c r="BP771" s="8"/>
      <c r="BQ771" s="8"/>
      <c r="BR771" s="8"/>
      <c r="BS771" s="8"/>
      <c r="BT771" s="8"/>
      <c r="BU771" s="8"/>
      <c r="BV771" s="8"/>
      <c r="BW771" s="8"/>
      <c r="BX771" s="8"/>
      <c r="BY771" s="8"/>
      <c r="BZ771" s="8"/>
      <c r="CA771" s="8"/>
      <c r="CB771" s="8"/>
      <c r="CC771" s="8"/>
      <c r="CD771" s="8"/>
      <c r="CE771" s="8"/>
      <c r="CF771" s="8"/>
      <c r="CG771" s="8"/>
      <c r="CH771" s="8"/>
      <c r="CI771" s="8"/>
      <c r="CJ771" s="8"/>
      <c r="CK771" s="8"/>
      <c r="CL771" s="8"/>
      <c r="CM771" s="8"/>
      <c r="CN771" s="8"/>
      <c r="CO771" s="8"/>
      <c r="CP771" s="8"/>
      <c r="CQ771" s="8"/>
      <c r="CR771" s="8"/>
      <c r="CS771" s="8"/>
      <c r="CT771" s="8"/>
      <c r="CU771" s="8"/>
      <c r="CV771" s="8"/>
      <c r="CW771" s="8"/>
      <c r="CX771" s="8"/>
      <c r="CY771" s="8"/>
      <c r="CZ771" s="8"/>
      <c r="DA771" s="8"/>
      <c r="DB771" s="8"/>
      <c r="DC771" s="8"/>
      <c r="DD771" s="8"/>
    </row>
    <row r="772" spans="3:108" x14ac:dyDescent="0.2">
      <c r="C772" s="43"/>
      <c r="D772" s="43"/>
      <c r="E772" s="43"/>
      <c r="F772" s="44"/>
      <c r="H772" s="8"/>
      <c r="I772" s="8"/>
      <c r="J772" s="8"/>
      <c r="K772" s="51"/>
      <c r="L772" s="21"/>
      <c r="M772" s="8"/>
      <c r="N772" s="44"/>
      <c r="O772" s="44"/>
      <c r="P772" s="8"/>
      <c r="Q772" s="8"/>
      <c r="R772" s="8"/>
      <c r="S772" s="8"/>
      <c r="T772" s="8"/>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c r="AS772" s="8"/>
      <c r="AT772" s="8"/>
      <c r="AU772" s="8"/>
      <c r="AV772" s="8"/>
      <c r="AW772" s="8"/>
      <c r="AX772" s="8"/>
      <c r="AY772" s="8"/>
      <c r="AZ772" s="8"/>
      <c r="BA772" s="8"/>
      <c r="BB772" s="8"/>
      <c r="BC772" s="8"/>
      <c r="BD772" s="8"/>
      <c r="BE772" s="8"/>
      <c r="BF772" s="8"/>
      <c r="BG772" s="8"/>
      <c r="BH772" s="8"/>
      <c r="BI772" s="8"/>
      <c r="BJ772" s="8"/>
      <c r="BK772" s="8"/>
      <c r="BL772" s="8"/>
      <c r="BM772" s="8"/>
      <c r="BN772" s="8"/>
      <c r="BO772" s="8"/>
      <c r="BP772" s="8"/>
      <c r="BQ772" s="8"/>
      <c r="BR772" s="8"/>
      <c r="BS772" s="8"/>
      <c r="BT772" s="8"/>
      <c r="BU772" s="8"/>
      <c r="BV772" s="8"/>
      <c r="BW772" s="8"/>
      <c r="BX772" s="8"/>
      <c r="BY772" s="8"/>
      <c r="BZ772" s="8"/>
      <c r="CA772" s="8"/>
      <c r="CB772" s="8"/>
      <c r="CC772" s="8"/>
      <c r="CD772" s="8"/>
      <c r="CE772" s="8"/>
      <c r="CF772" s="8"/>
      <c r="CG772" s="8"/>
      <c r="CH772" s="8"/>
      <c r="CI772" s="8"/>
      <c r="CJ772" s="8"/>
      <c r="CK772" s="8"/>
      <c r="CL772" s="8"/>
      <c r="CM772" s="8"/>
      <c r="CN772" s="8"/>
      <c r="CO772" s="8"/>
      <c r="CP772" s="8"/>
      <c r="CQ772" s="8"/>
      <c r="CR772" s="8"/>
      <c r="CS772" s="8"/>
      <c r="CT772" s="8"/>
      <c r="CU772" s="8"/>
      <c r="CV772" s="8"/>
      <c r="CW772" s="8"/>
      <c r="CX772" s="8"/>
      <c r="CY772" s="8"/>
      <c r="CZ772" s="8"/>
      <c r="DA772" s="8"/>
      <c r="DB772" s="8"/>
      <c r="DC772" s="8"/>
      <c r="DD772" s="8"/>
    </row>
    <row r="773" spans="3:108" x14ac:dyDescent="0.2">
      <c r="C773" s="43"/>
      <c r="D773" s="43"/>
      <c r="E773" s="43"/>
      <c r="F773" s="44"/>
      <c r="H773" s="8"/>
      <c r="I773" s="8"/>
      <c r="J773" s="8"/>
      <c r="K773" s="51"/>
      <c r="L773" s="21"/>
      <c r="M773" s="8"/>
      <c r="N773" s="44"/>
      <c r="O773" s="44"/>
      <c r="P773" s="8"/>
      <c r="Q773" s="8"/>
      <c r="R773" s="8"/>
      <c r="S773" s="8"/>
      <c r="T773" s="8"/>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c r="AS773" s="8"/>
      <c r="AT773" s="8"/>
      <c r="AU773" s="8"/>
      <c r="AV773" s="8"/>
      <c r="AW773" s="8"/>
      <c r="AX773" s="8"/>
      <c r="AY773" s="8"/>
      <c r="AZ773" s="8"/>
      <c r="BA773" s="8"/>
      <c r="BB773" s="8"/>
      <c r="BC773" s="8"/>
      <c r="BD773" s="8"/>
      <c r="BE773" s="8"/>
      <c r="BF773" s="8"/>
      <c r="BG773" s="8"/>
      <c r="BH773" s="8"/>
      <c r="BI773" s="8"/>
      <c r="BJ773" s="8"/>
      <c r="BK773" s="8"/>
      <c r="BL773" s="8"/>
      <c r="BM773" s="8"/>
      <c r="BN773" s="8"/>
      <c r="BO773" s="8"/>
      <c r="BP773" s="8"/>
      <c r="BQ773" s="8"/>
      <c r="BR773" s="8"/>
      <c r="BS773" s="8"/>
      <c r="BT773" s="8"/>
      <c r="BU773" s="8"/>
      <c r="BV773" s="8"/>
      <c r="BW773" s="8"/>
      <c r="BX773" s="8"/>
      <c r="BY773" s="8"/>
      <c r="BZ773" s="8"/>
      <c r="CA773" s="8"/>
      <c r="CB773" s="8"/>
      <c r="CC773" s="8"/>
      <c r="CD773" s="8"/>
      <c r="CE773" s="8"/>
      <c r="CF773" s="8"/>
      <c r="CG773" s="8"/>
      <c r="CH773" s="8"/>
      <c r="CI773" s="8"/>
      <c r="CJ773" s="8"/>
      <c r="CK773" s="8"/>
      <c r="CL773" s="8"/>
      <c r="CM773" s="8"/>
      <c r="CN773" s="8"/>
      <c r="CO773" s="8"/>
      <c r="CP773" s="8"/>
      <c r="CQ773" s="8"/>
      <c r="CR773" s="8"/>
      <c r="CS773" s="8"/>
      <c r="CT773" s="8"/>
      <c r="CU773" s="8"/>
      <c r="CV773" s="8"/>
      <c r="CW773" s="8"/>
      <c r="CX773" s="8"/>
      <c r="CY773" s="8"/>
      <c r="CZ773" s="8"/>
      <c r="DA773" s="8"/>
      <c r="DB773" s="8"/>
      <c r="DC773" s="8"/>
      <c r="DD773" s="8"/>
    </row>
    <row r="774" spans="3:108" x14ac:dyDescent="0.2">
      <c r="C774" s="43"/>
      <c r="D774" s="43"/>
      <c r="E774" s="43"/>
      <c r="F774" s="44"/>
      <c r="H774" s="8"/>
      <c r="I774" s="8"/>
      <c r="J774" s="8"/>
      <c r="K774" s="51"/>
      <c r="L774" s="21"/>
      <c r="M774" s="8"/>
      <c r="N774" s="44"/>
      <c r="O774" s="44"/>
      <c r="P774" s="8"/>
      <c r="Q774" s="8"/>
      <c r="R774" s="8"/>
      <c r="S774" s="8"/>
      <c r="T774" s="8"/>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c r="AT774" s="8"/>
      <c r="AU774" s="8"/>
      <c r="AV774" s="8"/>
      <c r="AW774" s="8"/>
      <c r="AX774" s="8"/>
      <c r="AY774" s="8"/>
      <c r="AZ774" s="8"/>
      <c r="BA774" s="8"/>
      <c r="BB774" s="8"/>
      <c r="BC774" s="8"/>
      <c r="BD774" s="8"/>
      <c r="BE774" s="8"/>
      <c r="BF774" s="8"/>
      <c r="BG774" s="8"/>
      <c r="BH774" s="8"/>
      <c r="BI774" s="8"/>
      <c r="BJ774" s="8"/>
      <c r="BK774" s="8"/>
      <c r="BL774" s="8"/>
      <c r="BM774" s="8"/>
      <c r="BN774" s="8"/>
      <c r="BO774" s="8"/>
      <c r="BP774" s="8"/>
      <c r="BQ774" s="8"/>
      <c r="BR774" s="8"/>
      <c r="BS774" s="8"/>
      <c r="BT774" s="8"/>
      <c r="BU774" s="8"/>
      <c r="BV774" s="8"/>
      <c r="BW774" s="8"/>
      <c r="BX774" s="8"/>
      <c r="BY774" s="8"/>
      <c r="BZ774" s="8"/>
      <c r="CA774" s="8"/>
      <c r="CB774" s="8"/>
      <c r="CC774" s="8"/>
      <c r="CD774" s="8"/>
      <c r="CE774" s="8"/>
      <c r="CF774" s="8"/>
      <c r="CG774" s="8"/>
      <c r="CH774" s="8"/>
      <c r="CI774" s="8"/>
      <c r="CJ774" s="8"/>
      <c r="CK774" s="8"/>
      <c r="CL774" s="8"/>
      <c r="CM774" s="8"/>
      <c r="CN774" s="8"/>
      <c r="CO774" s="8"/>
      <c r="CP774" s="8"/>
      <c r="CQ774" s="8"/>
      <c r="CR774" s="8"/>
      <c r="CS774" s="8"/>
      <c r="CT774" s="8"/>
      <c r="CU774" s="8"/>
      <c r="CV774" s="8"/>
      <c r="CW774" s="8"/>
      <c r="CX774" s="8"/>
      <c r="CY774" s="8"/>
      <c r="CZ774" s="8"/>
      <c r="DA774" s="8"/>
      <c r="DB774" s="8"/>
      <c r="DC774" s="8"/>
      <c r="DD774" s="8"/>
    </row>
    <row r="775" spans="3:108" x14ac:dyDescent="0.2">
      <c r="C775" s="43"/>
      <c r="D775" s="43"/>
      <c r="E775" s="43"/>
      <c r="F775" s="44"/>
      <c r="H775" s="8"/>
      <c r="I775" s="8"/>
      <c r="J775" s="8"/>
      <c r="K775" s="51"/>
      <c r="L775" s="21"/>
      <c r="M775" s="8"/>
      <c r="N775" s="44"/>
      <c r="O775" s="44"/>
      <c r="P775" s="8"/>
      <c r="Q775" s="8"/>
      <c r="R775" s="8"/>
      <c r="S775" s="8"/>
      <c r="T775" s="8"/>
      <c r="U775" s="8"/>
      <c r="V775" s="8"/>
      <c r="W775" s="8"/>
      <c r="X775" s="8"/>
      <c r="Y775" s="8"/>
      <c r="Z775" s="8"/>
      <c r="AA775" s="8"/>
      <c r="AB775" s="8"/>
      <c r="AC775" s="8"/>
      <c r="AD775" s="8"/>
      <c r="AE775" s="8"/>
      <c r="AF775" s="8"/>
      <c r="AG775" s="8"/>
      <c r="AH775" s="8"/>
      <c r="AI775" s="8"/>
      <c r="AJ775" s="8"/>
      <c r="AK775" s="8"/>
      <c r="AL775" s="8"/>
      <c r="AM775" s="8"/>
      <c r="AN775" s="8"/>
      <c r="AO775" s="8"/>
      <c r="AP775" s="8"/>
      <c r="AQ775" s="8"/>
      <c r="AR775" s="8"/>
      <c r="AS775" s="8"/>
      <c r="AT775" s="8"/>
      <c r="AU775" s="8"/>
      <c r="AV775" s="8"/>
      <c r="AW775" s="8"/>
      <c r="AX775" s="8"/>
      <c r="AY775" s="8"/>
      <c r="AZ775" s="8"/>
      <c r="BA775" s="8"/>
      <c r="BB775" s="8"/>
      <c r="BC775" s="8"/>
      <c r="BD775" s="8"/>
      <c r="BE775" s="8"/>
      <c r="BF775" s="8"/>
      <c r="BG775" s="8"/>
      <c r="BH775" s="8"/>
      <c r="BI775" s="8"/>
      <c r="BJ775" s="8"/>
      <c r="BK775" s="8"/>
      <c r="BL775" s="8"/>
      <c r="BM775" s="8"/>
      <c r="BN775" s="8"/>
      <c r="BO775" s="8"/>
      <c r="BP775" s="8"/>
      <c r="BQ775" s="8"/>
      <c r="BR775" s="8"/>
      <c r="BS775" s="8"/>
      <c r="BT775" s="8"/>
      <c r="BU775" s="8"/>
      <c r="BV775" s="8"/>
      <c r="BW775" s="8"/>
      <c r="BX775" s="8"/>
      <c r="BY775" s="8"/>
      <c r="BZ775" s="8"/>
      <c r="CA775" s="8"/>
      <c r="CB775" s="8"/>
      <c r="CC775" s="8"/>
      <c r="CD775" s="8"/>
      <c r="CE775" s="8"/>
      <c r="CF775" s="8"/>
      <c r="CG775" s="8"/>
      <c r="CH775" s="8"/>
      <c r="CI775" s="8"/>
      <c r="CJ775" s="8"/>
      <c r="CK775" s="8"/>
      <c r="CL775" s="8"/>
      <c r="CM775" s="8"/>
      <c r="CN775" s="8"/>
      <c r="CO775" s="8"/>
      <c r="CP775" s="8"/>
      <c r="CQ775" s="8"/>
      <c r="CR775" s="8"/>
      <c r="CS775" s="8"/>
      <c r="CT775" s="8"/>
      <c r="CU775" s="8"/>
      <c r="CV775" s="8"/>
      <c r="CW775" s="8"/>
      <c r="CX775" s="8"/>
      <c r="CY775" s="8"/>
      <c r="CZ775" s="8"/>
      <c r="DA775" s="8"/>
      <c r="DB775" s="8"/>
      <c r="DC775" s="8"/>
      <c r="DD775" s="8"/>
    </row>
    <row r="776" spans="3:108" x14ac:dyDescent="0.2">
      <c r="C776" s="43"/>
      <c r="D776" s="43"/>
      <c r="E776" s="43"/>
      <c r="F776" s="44"/>
      <c r="H776" s="8"/>
      <c r="I776" s="8"/>
      <c r="J776" s="8"/>
      <c r="K776" s="51"/>
      <c r="L776" s="21"/>
      <c r="M776" s="8"/>
      <c r="N776" s="44"/>
      <c r="O776" s="44"/>
      <c r="P776" s="8"/>
      <c r="Q776" s="8"/>
      <c r="R776" s="8"/>
      <c r="S776" s="8"/>
      <c r="T776" s="8"/>
      <c r="U776" s="8"/>
      <c r="V776" s="8"/>
      <c r="W776" s="8"/>
      <c r="X776" s="8"/>
      <c r="Y776" s="8"/>
      <c r="Z776" s="8"/>
      <c r="AA776" s="8"/>
      <c r="AB776" s="8"/>
      <c r="AC776" s="8"/>
      <c r="AD776" s="8"/>
      <c r="AE776" s="8"/>
      <c r="AF776" s="8"/>
      <c r="AG776" s="8"/>
      <c r="AH776" s="8"/>
      <c r="AI776" s="8"/>
      <c r="AJ776" s="8"/>
      <c r="AK776" s="8"/>
      <c r="AL776" s="8"/>
      <c r="AM776" s="8"/>
      <c r="AN776" s="8"/>
      <c r="AO776" s="8"/>
      <c r="AP776" s="8"/>
      <c r="AQ776" s="8"/>
      <c r="AR776" s="8"/>
      <c r="AS776" s="8"/>
      <c r="AT776" s="8"/>
      <c r="AU776" s="8"/>
      <c r="AV776" s="8"/>
      <c r="AW776" s="8"/>
      <c r="AX776" s="8"/>
      <c r="AY776" s="8"/>
      <c r="AZ776" s="8"/>
      <c r="BA776" s="8"/>
      <c r="BB776" s="8"/>
      <c r="BC776" s="8"/>
      <c r="BD776" s="8"/>
      <c r="BE776" s="8"/>
      <c r="BF776" s="8"/>
      <c r="BG776" s="8"/>
      <c r="BH776" s="8"/>
      <c r="BI776" s="8"/>
      <c r="BJ776" s="8"/>
      <c r="BK776" s="8"/>
      <c r="BL776" s="8"/>
      <c r="BM776" s="8"/>
      <c r="BN776" s="8"/>
      <c r="BO776" s="8"/>
      <c r="BP776" s="8"/>
      <c r="BQ776" s="8"/>
      <c r="BR776" s="8"/>
      <c r="BS776" s="8"/>
      <c r="BT776" s="8"/>
      <c r="BU776" s="8"/>
      <c r="BV776" s="8"/>
      <c r="BW776" s="8"/>
      <c r="BX776" s="8"/>
      <c r="BY776" s="8"/>
      <c r="BZ776" s="8"/>
      <c r="CA776" s="8"/>
      <c r="CB776" s="8"/>
      <c r="CC776" s="8"/>
      <c r="CD776" s="8"/>
      <c r="CE776" s="8"/>
      <c r="CF776" s="8"/>
      <c r="CG776" s="8"/>
      <c r="CH776" s="8"/>
      <c r="CI776" s="8"/>
      <c r="CJ776" s="8"/>
      <c r="CK776" s="8"/>
      <c r="CL776" s="8"/>
      <c r="CM776" s="8"/>
      <c r="CN776" s="8"/>
      <c r="CO776" s="8"/>
      <c r="CP776" s="8"/>
      <c r="CQ776" s="8"/>
      <c r="CR776" s="8"/>
      <c r="CS776" s="8"/>
      <c r="CT776" s="8"/>
      <c r="CU776" s="8"/>
      <c r="CV776" s="8"/>
      <c r="CW776" s="8"/>
      <c r="CX776" s="8"/>
      <c r="CY776" s="8"/>
      <c r="CZ776" s="8"/>
      <c r="DA776" s="8"/>
      <c r="DB776" s="8"/>
      <c r="DC776" s="8"/>
      <c r="DD776" s="8"/>
    </row>
    <row r="777" spans="3:108" x14ac:dyDescent="0.2">
      <c r="C777" s="43"/>
      <c r="D777" s="43"/>
      <c r="E777" s="43"/>
      <c r="F777" s="44"/>
      <c r="H777" s="8"/>
      <c r="I777" s="8"/>
      <c r="J777" s="8"/>
      <c r="K777" s="51"/>
      <c r="L777" s="21"/>
      <c r="M777" s="8"/>
      <c r="N777" s="44"/>
      <c r="O777" s="44"/>
      <c r="P777" s="8"/>
      <c r="Q777" s="8"/>
      <c r="R777" s="8"/>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c r="AS777" s="8"/>
      <c r="AT777" s="8"/>
      <c r="AU777" s="8"/>
      <c r="AV777" s="8"/>
      <c r="AW777" s="8"/>
      <c r="AX777" s="8"/>
      <c r="AY777" s="8"/>
      <c r="AZ777" s="8"/>
      <c r="BA777" s="8"/>
      <c r="BB777" s="8"/>
      <c r="BC777" s="8"/>
      <c r="BD777" s="8"/>
      <c r="BE777" s="8"/>
      <c r="BF777" s="8"/>
      <c r="BG777" s="8"/>
      <c r="BH777" s="8"/>
      <c r="BI777" s="8"/>
      <c r="BJ777" s="8"/>
      <c r="BK777" s="8"/>
      <c r="BL777" s="8"/>
      <c r="BM777" s="8"/>
      <c r="BN777" s="8"/>
      <c r="BO777" s="8"/>
      <c r="BP777" s="8"/>
      <c r="BQ777" s="8"/>
      <c r="BR777" s="8"/>
      <c r="BS777" s="8"/>
      <c r="BT777" s="8"/>
      <c r="BU777" s="8"/>
      <c r="BV777" s="8"/>
      <c r="BW777" s="8"/>
      <c r="BX777" s="8"/>
      <c r="BY777" s="8"/>
      <c r="BZ777" s="8"/>
      <c r="CA777" s="8"/>
      <c r="CB777" s="8"/>
      <c r="CC777" s="8"/>
      <c r="CD777" s="8"/>
      <c r="CE777" s="8"/>
      <c r="CF777" s="8"/>
      <c r="CG777" s="8"/>
      <c r="CH777" s="8"/>
      <c r="CI777" s="8"/>
      <c r="CJ777" s="8"/>
      <c r="CK777" s="8"/>
      <c r="CL777" s="8"/>
      <c r="CM777" s="8"/>
      <c r="CN777" s="8"/>
      <c r="CO777" s="8"/>
      <c r="CP777" s="8"/>
      <c r="CQ777" s="8"/>
      <c r="CR777" s="8"/>
      <c r="CS777" s="8"/>
      <c r="CT777" s="8"/>
      <c r="CU777" s="8"/>
      <c r="CV777" s="8"/>
      <c r="CW777" s="8"/>
      <c r="CX777" s="8"/>
      <c r="CY777" s="8"/>
      <c r="CZ777" s="8"/>
      <c r="DA777" s="8"/>
      <c r="DB777" s="8"/>
      <c r="DC777" s="8"/>
      <c r="DD777" s="8"/>
    </row>
    <row r="778" spans="3:108" x14ac:dyDescent="0.2">
      <c r="C778" s="43"/>
      <c r="D778" s="43"/>
      <c r="E778" s="43"/>
      <c r="F778" s="44"/>
      <c r="H778" s="8"/>
      <c r="I778" s="8"/>
      <c r="J778" s="8"/>
      <c r="K778" s="51"/>
      <c r="L778" s="21"/>
      <c r="M778" s="8"/>
      <c r="N778" s="44"/>
      <c r="O778" s="44"/>
      <c r="P778" s="8"/>
      <c r="Q778" s="8"/>
      <c r="R778" s="8"/>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c r="AS778" s="8"/>
      <c r="AT778" s="8"/>
      <c r="AU778" s="8"/>
      <c r="AV778" s="8"/>
      <c r="AW778" s="8"/>
      <c r="AX778" s="8"/>
      <c r="AY778" s="8"/>
      <c r="AZ778" s="8"/>
      <c r="BA778" s="8"/>
      <c r="BB778" s="8"/>
      <c r="BC778" s="8"/>
      <c r="BD778" s="8"/>
      <c r="BE778" s="8"/>
      <c r="BF778" s="8"/>
      <c r="BG778" s="8"/>
      <c r="BH778" s="8"/>
      <c r="BI778" s="8"/>
      <c r="BJ778" s="8"/>
      <c r="BK778" s="8"/>
      <c r="BL778" s="8"/>
      <c r="BM778" s="8"/>
      <c r="BN778" s="8"/>
      <c r="BO778" s="8"/>
      <c r="BP778" s="8"/>
      <c r="BQ778" s="8"/>
      <c r="BR778" s="8"/>
      <c r="BS778" s="8"/>
      <c r="BT778" s="8"/>
      <c r="BU778" s="8"/>
      <c r="BV778" s="8"/>
      <c r="BW778" s="8"/>
      <c r="BX778" s="8"/>
      <c r="BY778" s="8"/>
      <c r="BZ778" s="8"/>
      <c r="CA778" s="8"/>
      <c r="CB778" s="8"/>
      <c r="CC778" s="8"/>
      <c r="CD778" s="8"/>
      <c r="CE778" s="8"/>
      <c r="CF778" s="8"/>
      <c r="CG778" s="8"/>
      <c r="CH778" s="8"/>
      <c r="CI778" s="8"/>
      <c r="CJ778" s="8"/>
      <c r="CK778" s="8"/>
      <c r="CL778" s="8"/>
      <c r="CM778" s="8"/>
      <c r="CN778" s="8"/>
      <c r="CO778" s="8"/>
      <c r="CP778" s="8"/>
      <c r="CQ778" s="8"/>
      <c r="CR778" s="8"/>
      <c r="CS778" s="8"/>
      <c r="CT778" s="8"/>
      <c r="CU778" s="8"/>
      <c r="CV778" s="8"/>
      <c r="CW778" s="8"/>
      <c r="CX778" s="8"/>
      <c r="CY778" s="8"/>
      <c r="CZ778" s="8"/>
      <c r="DA778" s="8"/>
      <c r="DB778" s="8"/>
      <c r="DC778" s="8"/>
      <c r="DD778" s="8"/>
    </row>
    <row r="779" spans="3:108" x14ac:dyDescent="0.2">
      <c r="C779" s="43"/>
      <c r="D779" s="43"/>
      <c r="E779" s="43"/>
      <c r="F779" s="44"/>
      <c r="H779" s="8"/>
      <c r="I779" s="8"/>
      <c r="J779" s="8"/>
      <c r="K779" s="51"/>
      <c r="L779" s="21"/>
      <c r="M779" s="8"/>
      <c r="N779" s="44"/>
      <c r="O779" s="44"/>
      <c r="P779" s="8"/>
      <c r="Q779" s="8"/>
      <c r="R779" s="8"/>
      <c r="S779" s="8"/>
      <c r="T779" s="8"/>
      <c r="U779" s="8"/>
      <c r="V779" s="8"/>
      <c r="W779" s="8"/>
      <c r="X779" s="8"/>
      <c r="Y779" s="8"/>
      <c r="Z779" s="8"/>
      <c r="AA779" s="8"/>
      <c r="AB779" s="8"/>
      <c r="AC779" s="8"/>
      <c r="AD779" s="8"/>
      <c r="AE779" s="8"/>
      <c r="AF779" s="8"/>
      <c r="AG779" s="8"/>
      <c r="AH779" s="8"/>
      <c r="AI779" s="8"/>
      <c r="AJ779" s="8"/>
      <c r="AK779" s="8"/>
      <c r="AL779" s="8"/>
      <c r="AM779" s="8"/>
      <c r="AN779" s="8"/>
      <c r="AO779" s="8"/>
      <c r="AP779" s="8"/>
      <c r="AQ779" s="8"/>
      <c r="AR779" s="8"/>
      <c r="AS779" s="8"/>
      <c r="AT779" s="8"/>
      <c r="AU779" s="8"/>
      <c r="AV779" s="8"/>
      <c r="AW779" s="8"/>
      <c r="AX779" s="8"/>
      <c r="AY779" s="8"/>
      <c r="AZ779" s="8"/>
      <c r="BA779" s="8"/>
      <c r="BB779" s="8"/>
      <c r="BC779" s="8"/>
      <c r="BD779" s="8"/>
      <c r="BE779" s="8"/>
      <c r="BF779" s="8"/>
      <c r="BG779" s="8"/>
      <c r="BH779" s="8"/>
      <c r="BI779" s="8"/>
      <c r="BJ779" s="8"/>
      <c r="BK779" s="8"/>
      <c r="BL779" s="8"/>
      <c r="BM779" s="8"/>
      <c r="BN779" s="8"/>
      <c r="BO779" s="8"/>
      <c r="BP779" s="8"/>
      <c r="BQ779" s="8"/>
      <c r="BR779" s="8"/>
      <c r="BS779" s="8"/>
      <c r="BT779" s="8"/>
      <c r="BU779" s="8"/>
      <c r="BV779" s="8"/>
      <c r="BW779" s="8"/>
      <c r="BX779" s="8"/>
      <c r="BY779" s="8"/>
      <c r="BZ779" s="8"/>
      <c r="CA779" s="8"/>
      <c r="CB779" s="8"/>
      <c r="CC779" s="8"/>
      <c r="CD779" s="8"/>
      <c r="CE779" s="8"/>
      <c r="CF779" s="8"/>
      <c r="CG779" s="8"/>
      <c r="CH779" s="8"/>
      <c r="CI779" s="8"/>
      <c r="CJ779" s="8"/>
      <c r="CK779" s="8"/>
      <c r="CL779" s="8"/>
      <c r="CM779" s="8"/>
      <c r="CN779" s="8"/>
      <c r="CO779" s="8"/>
      <c r="CP779" s="8"/>
      <c r="CQ779" s="8"/>
      <c r="CR779" s="8"/>
      <c r="CS779" s="8"/>
      <c r="CT779" s="8"/>
      <c r="CU779" s="8"/>
      <c r="CV779" s="8"/>
      <c r="CW779" s="8"/>
      <c r="CX779" s="8"/>
      <c r="CY779" s="8"/>
      <c r="CZ779" s="8"/>
      <c r="DA779" s="8"/>
      <c r="DB779" s="8"/>
      <c r="DC779" s="8"/>
      <c r="DD779" s="8"/>
    </row>
    <row r="780" spans="3:108" x14ac:dyDescent="0.2">
      <c r="C780" s="43"/>
      <c r="D780" s="43"/>
      <c r="E780" s="43"/>
      <c r="F780" s="44"/>
      <c r="H780" s="8"/>
      <c r="I780" s="8"/>
      <c r="J780" s="8"/>
      <c r="K780" s="51"/>
      <c r="L780" s="21"/>
      <c r="M780" s="8"/>
      <c r="N780" s="44"/>
      <c r="O780" s="44"/>
      <c r="P780" s="8"/>
      <c r="Q780" s="8"/>
      <c r="R780" s="8"/>
      <c r="S780" s="8"/>
      <c r="T780" s="8"/>
      <c r="U780" s="8"/>
      <c r="V780" s="8"/>
      <c r="W780" s="8"/>
      <c r="X780" s="8"/>
      <c r="Y780" s="8"/>
      <c r="Z780" s="8"/>
      <c r="AA780" s="8"/>
      <c r="AB780" s="8"/>
      <c r="AC780" s="8"/>
      <c r="AD780" s="8"/>
      <c r="AE780" s="8"/>
      <c r="AF780" s="8"/>
      <c r="AG780" s="8"/>
      <c r="AH780" s="8"/>
      <c r="AI780" s="8"/>
      <c r="AJ780" s="8"/>
      <c r="AK780" s="8"/>
      <c r="AL780" s="8"/>
      <c r="AM780" s="8"/>
      <c r="AN780" s="8"/>
      <c r="AO780" s="8"/>
      <c r="AP780" s="8"/>
      <c r="AQ780" s="8"/>
      <c r="AR780" s="8"/>
      <c r="AS780" s="8"/>
      <c r="AT780" s="8"/>
      <c r="AU780" s="8"/>
      <c r="AV780" s="8"/>
      <c r="AW780" s="8"/>
      <c r="AX780" s="8"/>
      <c r="AY780" s="8"/>
      <c r="AZ780" s="8"/>
      <c r="BA780" s="8"/>
      <c r="BB780" s="8"/>
      <c r="BC780" s="8"/>
      <c r="BD780" s="8"/>
      <c r="BE780" s="8"/>
      <c r="BF780" s="8"/>
      <c r="BG780" s="8"/>
      <c r="BH780" s="8"/>
      <c r="BI780" s="8"/>
      <c r="BJ780" s="8"/>
      <c r="BK780" s="8"/>
      <c r="BL780" s="8"/>
      <c r="BM780" s="8"/>
      <c r="BN780" s="8"/>
      <c r="BO780" s="8"/>
      <c r="BP780" s="8"/>
      <c r="BQ780" s="8"/>
      <c r="BR780" s="8"/>
      <c r="BS780" s="8"/>
      <c r="BT780" s="8"/>
      <c r="BU780" s="8"/>
      <c r="BV780" s="8"/>
      <c r="BW780" s="8"/>
      <c r="BX780" s="8"/>
      <c r="BY780" s="8"/>
      <c r="BZ780" s="8"/>
      <c r="CA780" s="8"/>
      <c r="CB780" s="8"/>
      <c r="CC780" s="8"/>
      <c r="CD780" s="8"/>
      <c r="CE780" s="8"/>
      <c r="CF780" s="8"/>
      <c r="CG780" s="8"/>
      <c r="CH780" s="8"/>
      <c r="CI780" s="8"/>
      <c r="CJ780" s="8"/>
      <c r="CK780" s="8"/>
      <c r="CL780" s="8"/>
      <c r="CM780" s="8"/>
      <c r="CN780" s="8"/>
      <c r="CO780" s="8"/>
      <c r="CP780" s="8"/>
      <c r="CQ780" s="8"/>
      <c r="CR780" s="8"/>
      <c r="CS780" s="8"/>
      <c r="CT780" s="8"/>
      <c r="CU780" s="8"/>
      <c r="CV780" s="8"/>
      <c r="CW780" s="8"/>
      <c r="CX780" s="8"/>
      <c r="CY780" s="8"/>
      <c r="CZ780" s="8"/>
      <c r="DA780" s="8"/>
      <c r="DB780" s="8"/>
      <c r="DC780" s="8"/>
      <c r="DD780" s="8"/>
    </row>
    <row r="781" spans="3:108" x14ac:dyDescent="0.2">
      <c r="C781" s="43"/>
      <c r="D781" s="43"/>
      <c r="E781" s="43"/>
      <c r="F781" s="44"/>
      <c r="H781" s="8"/>
      <c r="I781" s="8"/>
      <c r="J781" s="8"/>
      <c r="K781" s="51"/>
      <c r="L781" s="21"/>
      <c r="M781" s="8"/>
      <c r="N781" s="44"/>
      <c r="O781" s="44"/>
      <c r="P781" s="8"/>
      <c r="Q781" s="8"/>
      <c r="R781" s="8"/>
      <c r="S781" s="8"/>
      <c r="T781" s="8"/>
      <c r="U781" s="8"/>
      <c r="V781" s="8"/>
      <c r="W781" s="8"/>
      <c r="X781" s="8"/>
      <c r="Y781" s="8"/>
      <c r="Z781" s="8"/>
      <c r="AA781" s="8"/>
      <c r="AB781" s="8"/>
      <c r="AC781" s="8"/>
      <c r="AD781" s="8"/>
      <c r="AE781" s="8"/>
      <c r="AF781" s="8"/>
      <c r="AG781" s="8"/>
      <c r="AH781" s="8"/>
      <c r="AI781" s="8"/>
      <c r="AJ781" s="8"/>
      <c r="AK781" s="8"/>
      <c r="AL781" s="8"/>
      <c r="AM781" s="8"/>
      <c r="AN781" s="8"/>
      <c r="AO781" s="8"/>
      <c r="AP781" s="8"/>
      <c r="AQ781" s="8"/>
      <c r="AR781" s="8"/>
      <c r="AS781" s="8"/>
      <c r="AT781" s="8"/>
      <c r="AU781" s="8"/>
      <c r="AV781" s="8"/>
      <c r="AW781" s="8"/>
      <c r="AX781" s="8"/>
      <c r="AY781" s="8"/>
      <c r="AZ781" s="8"/>
      <c r="BA781" s="8"/>
      <c r="BB781" s="8"/>
      <c r="BC781" s="8"/>
      <c r="BD781" s="8"/>
      <c r="BE781" s="8"/>
      <c r="BF781" s="8"/>
      <c r="BG781" s="8"/>
      <c r="BH781" s="8"/>
      <c r="BI781" s="8"/>
      <c r="BJ781" s="8"/>
      <c r="BK781" s="8"/>
      <c r="BL781" s="8"/>
      <c r="BM781" s="8"/>
      <c r="BN781" s="8"/>
      <c r="BO781" s="8"/>
      <c r="BP781" s="8"/>
      <c r="BQ781" s="8"/>
      <c r="BR781" s="8"/>
      <c r="BS781" s="8"/>
      <c r="BT781" s="8"/>
      <c r="BU781" s="8"/>
      <c r="BV781" s="8"/>
      <c r="BW781" s="8"/>
      <c r="BX781" s="8"/>
      <c r="BY781" s="8"/>
      <c r="BZ781" s="8"/>
      <c r="CA781" s="8"/>
      <c r="CB781" s="8"/>
      <c r="CC781" s="8"/>
      <c r="CD781" s="8"/>
      <c r="CE781" s="8"/>
      <c r="CF781" s="8"/>
      <c r="CG781" s="8"/>
      <c r="CH781" s="8"/>
      <c r="CI781" s="8"/>
      <c r="CJ781" s="8"/>
      <c r="CK781" s="8"/>
      <c r="CL781" s="8"/>
      <c r="CM781" s="8"/>
      <c r="CN781" s="8"/>
      <c r="CO781" s="8"/>
      <c r="CP781" s="8"/>
      <c r="CQ781" s="8"/>
      <c r="CR781" s="8"/>
      <c r="CS781" s="8"/>
      <c r="CT781" s="8"/>
      <c r="CU781" s="8"/>
      <c r="CV781" s="8"/>
      <c r="CW781" s="8"/>
      <c r="CX781" s="8"/>
      <c r="CY781" s="8"/>
      <c r="CZ781" s="8"/>
      <c r="DA781" s="8"/>
      <c r="DB781" s="8"/>
      <c r="DC781" s="8"/>
      <c r="DD781" s="8"/>
    </row>
    <row r="782" spans="3:108" x14ac:dyDescent="0.2">
      <c r="C782" s="43"/>
      <c r="D782" s="43"/>
      <c r="E782" s="43"/>
      <c r="F782" s="44"/>
      <c r="H782" s="8"/>
      <c r="I782" s="8"/>
      <c r="J782" s="8"/>
      <c r="K782" s="51"/>
      <c r="L782" s="21"/>
      <c r="M782" s="8"/>
      <c r="N782" s="44"/>
      <c r="O782" s="44"/>
      <c r="P782" s="8"/>
      <c r="Q782" s="8"/>
      <c r="R782" s="8"/>
      <c r="S782" s="8"/>
      <c r="T782" s="8"/>
      <c r="U782" s="8"/>
      <c r="V782" s="8"/>
      <c r="W782" s="8"/>
      <c r="X782" s="8"/>
      <c r="Y782" s="8"/>
      <c r="Z782" s="8"/>
      <c r="AA782" s="8"/>
      <c r="AB782" s="8"/>
      <c r="AC782" s="8"/>
      <c r="AD782" s="8"/>
      <c r="AE782" s="8"/>
      <c r="AF782" s="8"/>
      <c r="AG782" s="8"/>
      <c r="AH782" s="8"/>
      <c r="AI782" s="8"/>
      <c r="AJ782" s="8"/>
      <c r="AK782" s="8"/>
      <c r="AL782" s="8"/>
      <c r="AM782" s="8"/>
      <c r="AN782" s="8"/>
      <c r="AO782" s="8"/>
      <c r="AP782" s="8"/>
      <c r="AQ782" s="8"/>
      <c r="AR782" s="8"/>
      <c r="AS782" s="8"/>
      <c r="AT782" s="8"/>
      <c r="AU782" s="8"/>
      <c r="AV782" s="8"/>
      <c r="AW782" s="8"/>
      <c r="AX782" s="8"/>
      <c r="AY782" s="8"/>
      <c r="AZ782" s="8"/>
      <c r="BA782" s="8"/>
      <c r="BB782" s="8"/>
      <c r="BC782" s="8"/>
      <c r="BD782" s="8"/>
      <c r="BE782" s="8"/>
      <c r="BF782" s="8"/>
      <c r="BG782" s="8"/>
      <c r="BH782" s="8"/>
      <c r="BI782" s="8"/>
      <c r="BJ782" s="8"/>
      <c r="BK782" s="8"/>
      <c r="BL782" s="8"/>
      <c r="BM782" s="8"/>
      <c r="BN782" s="8"/>
      <c r="BO782" s="8"/>
      <c r="BP782" s="8"/>
      <c r="BQ782" s="8"/>
      <c r="BR782" s="8"/>
      <c r="BS782" s="8"/>
      <c r="BT782" s="8"/>
      <c r="BU782" s="8"/>
      <c r="BV782" s="8"/>
      <c r="BW782" s="8"/>
      <c r="BX782" s="8"/>
      <c r="BY782" s="8"/>
      <c r="BZ782" s="8"/>
      <c r="CA782" s="8"/>
      <c r="CB782" s="8"/>
      <c r="CC782" s="8"/>
      <c r="CD782" s="8"/>
      <c r="CE782" s="8"/>
      <c r="CF782" s="8"/>
      <c r="CG782" s="8"/>
      <c r="CH782" s="8"/>
      <c r="CI782" s="8"/>
      <c r="CJ782" s="8"/>
      <c r="CK782" s="8"/>
      <c r="CL782" s="8"/>
      <c r="CM782" s="8"/>
      <c r="CN782" s="8"/>
      <c r="CO782" s="8"/>
      <c r="CP782" s="8"/>
      <c r="CQ782" s="8"/>
      <c r="CR782" s="8"/>
      <c r="CS782" s="8"/>
      <c r="CT782" s="8"/>
      <c r="CU782" s="8"/>
      <c r="CV782" s="8"/>
      <c r="CW782" s="8"/>
      <c r="CX782" s="8"/>
      <c r="CY782" s="8"/>
      <c r="CZ782" s="8"/>
      <c r="DA782" s="8"/>
      <c r="DB782" s="8"/>
      <c r="DC782" s="8"/>
      <c r="DD782" s="8"/>
    </row>
    <row r="783" spans="3:108" x14ac:dyDescent="0.2">
      <c r="C783" s="43"/>
      <c r="D783" s="43"/>
      <c r="E783" s="43"/>
      <c r="F783" s="44"/>
      <c r="H783" s="8"/>
      <c r="I783" s="8"/>
      <c r="J783" s="8"/>
      <c r="K783" s="51"/>
      <c r="L783" s="21"/>
      <c r="M783" s="8"/>
      <c r="N783" s="44"/>
      <c r="O783" s="44"/>
      <c r="P783" s="8"/>
      <c r="Q783" s="8"/>
      <c r="R783" s="8"/>
      <c r="S783" s="8"/>
      <c r="T783" s="8"/>
      <c r="U783" s="8"/>
      <c r="V783" s="8"/>
      <c r="W783" s="8"/>
      <c r="X783" s="8"/>
      <c r="Y783" s="8"/>
      <c r="Z783" s="8"/>
      <c r="AA783" s="8"/>
      <c r="AB783" s="8"/>
      <c r="AC783" s="8"/>
      <c r="AD783" s="8"/>
      <c r="AE783" s="8"/>
      <c r="AF783" s="8"/>
      <c r="AG783" s="8"/>
      <c r="AH783" s="8"/>
      <c r="AI783" s="8"/>
      <c r="AJ783" s="8"/>
      <c r="AK783" s="8"/>
      <c r="AL783" s="8"/>
      <c r="AM783" s="8"/>
      <c r="AN783" s="8"/>
      <c r="AO783" s="8"/>
      <c r="AP783" s="8"/>
      <c r="AQ783" s="8"/>
      <c r="AR783" s="8"/>
      <c r="AS783" s="8"/>
      <c r="AT783" s="8"/>
      <c r="AU783" s="8"/>
      <c r="AV783" s="8"/>
      <c r="AW783" s="8"/>
      <c r="AX783" s="8"/>
      <c r="AY783" s="8"/>
      <c r="AZ783" s="8"/>
      <c r="BA783" s="8"/>
      <c r="BB783" s="8"/>
      <c r="BC783" s="8"/>
      <c r="BD783" s="8"/>
      <c r="BE783" s="8"/>
      <c r="BF783" s="8"/>
      <c r="BG783" s="8"/>
      <c r="BH783" s="8"/>
      <c r="BI783" s="8"/>
      <c r="BJ783" s="8"/>
      <c r="BK783" s="8"/>
      <c r="BL783" s="8"/>
      <c r="BM783" s="8"/>
      <c r="BN783" s="8"/>
      <c r="BO783" s="8"/>
      <c r="BP783" s="8"/>
      <c r="BQ783" s="8"/>
      <c r="BR783" s="8"/>
      <c r="BS783" s="8"/>
      <c r="BT783" s="8"/>
      <c r="BU783" s="8"/>
      <c r="BV783" s="8"/>
      <c r="BW783" s="8"/>
      <c r="BX783" s="8"/>
      <c r="BY783" s="8"/>
      <c r="BZ783" s="8"/>
      <c r="CA783" s="8"/>
      <c r="CB783" s="8"/>
      <c r="CC783" s="8"/>
      <c r="CD783" s="8"/>
      <c r="CE783" s="8"/>
      <c r="CF783" s="8"/>
      <c r="CG783" s="8"/>
      <c r="CH783" s="8"/>
      <c r="CI783" s="8"/>
      <c r="CJ783" s="8"/>
      <c r="CK783" s="8"/>
      <c r="CL783" s="8"/>
      <c r="CM783" s="8"/>
      <c r="CN783" s="8"/>
      <c r="CO783" s="8"/>
      <c r="CP783" s="8"/>
      <c r="CQ783" s="8"/>
      <c r="CR783" s="8"/>
      <c r="CS783" s="8"/>
      <c r="CT783" s="8"/>
      <c r="CU783" s="8"/>
      <c r="CV783" s="8"/>
      <c r="CW783" s="8"/>
      <c r="CX783" s="8"/>
      <c r="CY783" s="8"/>
      <c r="CZ783" s="8"/>
      <c r="DA783" s="8"/>
      <c r="DB783" s="8"/>
      <c r="DC783" s="8"/>
      <c r="DD783" s="8"/>
    </row>
    <row r="784" spans="3:108" x14ac:dyDescent="0.2">
      <c r="C784" s="43"/>
      <c r="D784" s="43"/>
      <c r="E784" s="43"/>
      <c r="F784" s="44"/>
      <c r="H784" s="8"/>
      <c r="I784" s="8"/>
      <c r="J784" s="8"/>
      <c r="K784" s="51"/>
      <c r="L784" s="21"/>
      <c r="M784" s="8"/>
      <c r="N784" s="44"/>
      <c r="O784" s="44"/>
      <c r="P784" s="8"/>
      <c r="Q784" s="8"/>
      <c r="R784" s="8"/>
      <c r="S784" s="8"/>
      <c r="T784" s="8"/>
      <c r="U784" s="8"/>
      <c r="V784" s="8"/>
      <c r="W784" s="8"/>
      <c r="X784" s="8"/>
      <c r="Y784" s="8"/>
      <c r="Z784" s="8"/>
      <c r="AA784" s="8"/>
      <c r="AB784" s="8"/>
      <c r="AC784" s="8"/>
      <c r="AD784" s="8"/>
      <c r="AE784" s="8"/>
      <c r="AF784" s="8"/>
      <c r="AG784" s="8"/>
      <c r="AH784" s="8"/>
      <c r="AI784" s="8"/>
      <c r="AJ784" s="8"/>
      <c r="AK784" s="8"/>
      <c r="AL784" s="8"/>
      <c r="AM784" s="8"/>
      <c r="AN784" s="8"/>
      <c r="AO784" s="8"/>
      <c r="AP784" s="8"/>
      <c r="AQ784" s="8"/>
      <c r="AR784" s="8"/>
      <c r="AS784" s="8"/>
      <c r="AT784" s="8"/>
      <c r="AU784" s="8"/>
      <c r="AV784" s="8"/>
      <c r="AW784" s="8"/>
      <c r="AX784" s="8"/>
      <c r="AY784" s="8"/>
      <c r="AZ784" s="8"/>
      <c r="BA784" s="8"/>
      <c r="BB784" s="8"/>
      <c r="BC784" s="8"/>
      <c r="BD784" s="8"/>
      <c r="BE784" s="8"/>
      <c r="BF784" s="8"/>
      <c r="BG784" s="8"/>
      <c r="BH784" s="8"/>
      <c r="BI784" s="8"/>
      <c r="BJ784" s="8"/>
      <c r="BK784" s="8"/>
      <c r="BL784" s="8"/>
      <c r="BM784" s="8"/>
      <c r="BN784" s="8"/>
      <c r="BO784" s="8"/>
      <c r="BP784" s="8"/>
      <c r="BQ784" s="8"/>
      <c r="BR784" s="8"/>
      <c r="BS784" s="8"/>
      <c r="BT784" s="8"/>
      <c r="BU784" s="8"/>
      <c r="BV784" s="8"/>
      <c r="BW784" s="8"/>
      <c r="BX784" s="8"/>
      <c r="BY784" s="8"/>
      <c r="BZ784" s="8"/>
      <c r="CA784" s="8"/>
      <c r="CB784" s="8"/>
      <c r="CC784" s="8"/>
      <c r="CD784" s="8"/>
      <c r="CE784" s="8"/>
      <c r="CF784" s="8"/>
      <c r="CG784" s="8"/>
      <c r="CH784" s="8"/>
      <c r="CI784" s="8"/>
      <c r="CJ784" s="8"/>
      <c r="CK784" s="8"/>
      <c r="CL784" s="8"/>
      <c r="CM784" s="8"/>
      <c r="CN784" s="8"/>
      <c r="CO784" s="8"/>
      <c r="CP784" s="8"/>
      <c r="CQ784" s="8"/>
      <c r="CR784" s="8"/>
      <c r="CS784" s="8"/>
      <c r="CT784" s="8"/>
      <c r="CU784" s="8"/>
      <c r="CV784" s="8"/>
      <c r="CW784" s="8"/>
      <c r="CX784" s="8"/>
      <c r="CY784" s="8"/>
      <c r="CZ784" s="8"/>
      <c r="DA784" s="8"/>
      <c r="DB784" s="8"/>
      <c r="DC784" s="8"/>
      <c r="DD784" s="8"/>
    </row>
    <row r="785" spans="3:108" x14ac:dyDescent="0.2">
      <c r="C785" s="43"/>
      <c r="D785" s="43"/>
      <c r="E785" s="43"/>
      <c r="F785" s="44"/>
      <c r="H785" s="8"/>
      <c r="I785" s="8"/>
      <c r="J785" s="8"/>
      <c r="K785" s="51"/>
      <c r="L785" s="21"/>
      <c r="M785" s="8"/>
      <c r="N785" s="44"/>
      <c r="O785" s="44"/>
      <c r="P785" s="8"/>
      <c r="Q785" s="8"/>
      <c r="R785" s="8"/>
      <c r="S785" s="8"/>
      <c r="T785" s="8"/>
      <c r="U785" s="8"/>
      <c r="V785" s="8"/>
      <c r="W785" s="8"/>
      <c r="X785" s="8"/>
      <c r="Y785" s="8"/>
      <c r="Z785" s="8"/>
      <c r="AA785" s="8"/>
      <c r="AB785" s="8"/>
      <c r="AC785" s="8"/>
      <c r="AD785" s="8"/>
      <c r="AE785" s="8"/>
      <c r="AF785" s="8"/>
      <c r="AG785" s="8"/>
      <c r="AH785" s="8"/>
      <c r="AI785" s="8"/>
      <c r="AJ785" s="8"/>
      <c r="AK785" s="8"/>
      <c r="AL785" s="8"/>
      <c r="AM785" s="8"/>
      <c r="AN785" s="8"/>
      <c r="AO785" s="8"/>
      <c r="AP785" s="8"/>
      <c r="AQ785" s="8"/>
      <c r="AR785" s="8"/>
      <c r="AS785" s="8"/>
      <c r="AT785" s="8"/>
      <c r="AU785" s="8"/>
      <c r="AV785" s="8"/>
      <c r="AW785" s="8"/>
      <c r="AX785" s="8"/>
      <c r="AY785" s="8"/>
      <c r="AZ785" s="8"/>
      <c r="BA785" s="8"/>
      <c r="BB785" s="8"/>
      <c r="BC785" s="8"/>
      <c r="BD785" s="8"/>
      <c r="BE785" s="8"/>
      <c r="BF785" s="8"/>
      <c r="BG785" s="8"/>
      <c r="BH785" s="8"/>
      <c r="BI785" s="8"/>
      <c r="BJ785" s="8"/>
      <c r="BK785" s="8"/>
      <c r="BL785" s="8"/>
      <c r="BM785" s="8"/>
      <c r="BN785" s="8"/>
      <c r="BO785" s="8"/>
      <c r="BP785" s="8"/>
      <c r="BQ785" s="8"/>
      <c r="BR785" s="8"/>
      <c r="BS785" s="8"/>
      <c r="BT785" s="8"/>
      <c r="BU785" s="8"/>
      <c r="BV785" s="8"/>
      <c r="BW785" s="8"/>
      <c r="BX785" s="8"/>
      <c r="BY785" s="8"/>
      <c r="BZ785" s="8"/>
      <c r="CA785" s="8"/>
      <c r="CB785" s="8"/>
      <c r="CC785" s="8"/>
      <c r="CD785" s="8"/>
      <c r="CE785" s="8"/>
      <c r="CF785" s="8"/>
      <c r="CG785" s="8"/>
      <c r="CH785" s="8"/>
      <c r="CI785" s="8"/>
      <c r="CJ785" s="8"/>
      <c r="CK785" s="8"/>
      <c r="CL785" s="8"/>
      <c r="CM785" s="8"/>
      <c r="CN785" s="8"/>
      <c r="CO785" s="8"/>
      <c r="CP785" s="8"/>
      <c r="CQ785" s="8"/>
      <c r="CR785" s="8"/>
      <c r="CS785" s="8"/>
      <c r="CT785" s="8"/>
      <c r="CU785" s="8"/>
      <c r="CV785" s="8"/>
      <c r="CW785" s="8"/>
      <c r="CX785" s="8"/>
      <c r="CY785" s="8"/>
      <c r="CZ785" s="8"/>
      <c r="DA785" s="8"/>
      <c r="DB785" s="8"/>
      <c r="DC785" s="8"/>
      <c r="DD785" s="8"/>
    </row>
    <row r="786" spans="3:108" x14ac:dyDescent="0.2">
      <c r="C786" s="43"/>
      <c r="D786" s="43"/>
      <c r="E786" s="43"/>
      <c r="F786" s="44"/>
      <c r="H786" s="8"/>
      <c r="I786" s="8"/>
      <c r="J786" s="8"/>
      <c r="K786" s="51"/>
      <c r="L786" s="21"/>
      <c r="M786" s="8"/>
      <c r="N786" s="44"/>
      <c r="O786" s="44"/>
      <c r="P786" s="8"/>
      <c r="Q786" s="8"/>
      <c r="R786" s="8"/>
      <c r="S786" s="8"/>
      <c r="T786" s="8"/>
      <c r="U786" s="8"/>
      <c r="V786" s="8"/>
      <c r="W786" s="8"/>
      <c r="X786" s="8"/>
      <c r="Y786" s="8"/>
      <c r="Z786" s="8"/>
      <c r="AA786" s="8"/>
      <c r="AB786" s="8"/>
      <c r="AC786" s="8"/>
      <c r="AD786" s="8"/>
      <c r="AE786" s="8"/>
      <c r="AF786" s="8"/>
      <c r="AG786" s="8"/>
      <c r="AH786" s="8"/>
      <c r="AI786" s="8"/>
      <c r="AJ786" s="8"/>
      <c r="AK786" s="8"/>
      <c r="AL786" s="8"/>
      <c r="AM786" s="8"/>
      <c r="AN786" s="8"/>
      <c r="AO786" s="8"/>
      <c r="AP786" s="8"/>
      <c r="AQ786" s="8"/>
      <c r="AR786" s="8"/>
      <c r="AS786" s="8"/>
      <c r="AT786" s="8"/>
      <c r="AU786" s="8"/>
      <c r="AV786" s="8"/>
      <c r="AW786" s="8"/>
      <c r="AX786" s="8"/>
      <c r="AY786" s="8"/>
      <c r="AZ786" s="8"/>
      <c r="BA786" s="8"/>
      <c r="BB786" s="8"/>
      <c r="BC786" s="8"/>
      <c r="BD786" s="8"/>
      <c r="BE786" s="8"/>
      <c r="BF786" s="8"/>
      <c r="BG786" s="8"/>
      <c r="BH786" s="8"/>
      <c r="BI786" s="8"/>
      <c r="BJ786" s="8"/>
      <c r="BK786" s="8"/>
      <c r="BL786" s="8"/>
      <c r="BM786" s="8"/>
      <c r="BN786" s="8"/>
      <c r="BO786" s="8"/>
      <c r="BP786" s="8"/>
      <c r="BQ786" s="8"/>
      <c r="BR786" s="8"/>
      <c r="BS786" s="8"/>
      <c r="BT786" s="8"/>
      <c r="BU786" s="8"/>
      <c r="BV786" s="8"/>
      <c r="BW786" s="8"/>
      <c r="BX786" s="8"/>
      <c r="BY786" s="8"/>
      <c r="BZ786" s="8"/>
      <c r="CA786" s="8"/>
      <c r="CB786" s="8"/>
      <c r="CC786" s="8"/>
      <c r="CD786" s="8"/>
      <c r="CE786" s="8"/>
      <c r="CF786" s="8"/>
      <c r="CG786" s="8"/>
      <c r="CH786" s="8"/>
      <c r="CI786" s="8"/>
      <c r="CJ786" s="8"/>
      <c r="CK786" s="8"/>
      <c r="CL786" s="8"/>
      <c r="CM786" s="8"/>
      <c r="CN786" s="8"/>
      <c r="CO786" s="8"/>
      <c r="CP786" s="8"/>
      <c r="CQ786" s="8"/>
      <c r="CR786" s="8"/>
      <c r="CS786" s="8"/>
      <c r="CT786" s="8"/>
      <c r="CU786" s="8"/>
      <c r="CV786" s="8"/>
      <c r="CW786" s="8"/>
      <c r="CX786" s="8"/>
      <c r="CY786" s="8"/>
      <c r="CZ786" s="8"/>
      <c r="DA786" s="8"/>
      <c r="DB786" s="8"/>
      <c r="DC786" s="8"/>
      <c r="DD786" s="8"/>
    </row>
    <row r="787" spans="3:108" x14ac:dyDescent="0.2">
      <c r="C787" s="43"/>
      <c r="D787" s="43"/>
      <c r="E787" s="43"/>
      <c r="F787" s="44"/>
      <c r="H787" s="8"/>
      <c r="I787" s="8"/>
      <c r="J787" s="8"/>
      <c r="K787" s="51"/>
      <c r="L787" s="21"/>
      <c r="M787" s="8"/>
      <c r="N787" s="44"/>
      <c r="O787" s="44"/>
      <c r="P787" s="8"/>
      <c r="Q787" s="8"/>
      <c r="R787" s="8"/>
      <c r="S787" s="8"/>
      <c r="T787" s="8"/>
      <c r="U787" s="8"/>
      <c r="V787" s="8"/>
      <c r="W787" s="8"/>
      <c r="X787" s="8"/>
      <c r="Y787" s="8"/>
      <c r="Z787" s="8"/>
      <c r="AA787" s="8"/>
      <c r="AB787" s="8"/>
      <c r="AC787" s="8"/>
      <c r="AD787" s="8"/>
      <c r="AE787" s="8"/>
      <c r="AF787" s="8"/>
      <c r="AG787" s="8"/>
      <c r="AH787" s="8"/>
      <c r="AI787" s="8"/>
      <c r="AJ787" s="8"/>
      <c r="AK787" s="8"/>
      <c r="AL787" s="8"/>
      <c r="AM787" s="8"/>
      <c r="AN787" s="8"/>
      <c r="AO787" s="8"/>
      <c r="AP787" s="8"/>
      <c r="AQ787" s="8"/>
      <c r="AR787" s="8"/>
      <c r="AS787" s="8"/>
      <c r="AT787" s="8"/>
      <c r="AU787" s="8"/>
      <c r="AV787" s="8"/>
      <c r="AW787" s="8"/>
      <c r="AX787" s="8"/>
      <c r="AY787" s="8"/>
      <c r="AZ787" s="8"/>
      <c r="BA787" s="8"/>
      <c r="BB787" s="8"/>
      <c r="BC787" s="8"/>
      <c r="BD787" s="8"/>
      <c r="BE787" s="8"/>
      <c r="BF787" s="8"/>
      <c r="BG787" s="8"/>
      <c r="BH787" s="8"/>
      <c r="BI787" s="8"/>
      <c r="BJ787" s="8"/>
      <c r="BK787" s="8"/>
      <c r="BL787" s="8"/>
      <c r="BM787" s="8"/>
      <c r="BN787" s="8"/>
      <c r="BO787" s="8"/>
      <c r="BP787" s="8"/>
      <c r="BQ787" s="8"/>
      <c r="BR787" s="8"/>
      <c r="BS787" s="8"/>
      <c r="BT787" s="8"/>
      <c r="BU787" s="8"/>
      <c r="BV787" s="8"/>
      <c r="BW787" s="8"/>
      <c r="BX787" s="8"/>
      <c r="BY787" s="8"/>
      <c r="BZ787" s="8"/>
      <c r="CA787" s="8"/>
      <c r="CB787" s="8"/>
      <c r="CC787" s="8"/>
      <c r="CD787" s="8"/>
      <c r="CE787" s="8"/>
      <c r="CF787" s="8"/>
      <c r="CG787" s="8"/>
      <c r="CH787" s="8"/>
      <c r="CI787" s="8"/>
      <c r="CJ787" s="8"/>
      <c r="CK787" s="8"/>
      <c r="CL787" s="8"/>
      <c r="CM787" s="8"/>
      <c r="CN787" s="8"/>
      <c r="CO787" s="8"/>
      <c r="CP787" s="8"/>
      <c r="CQ787" s="8"/>
      <c r="CR787" s="8"/>
      <c r="CS787" s="8"/>
      <c r="CT787" s="8"/>
      <c r="CU787" s="8"/>
      <c r="CV787" s="8"/>
      <c r="CW787" s="8"/>
      <c r="CX787" s="8"/>
      <c r="CY787" s="8"/>
      <c r="CZ787" s="8"/>
      <c r="DA787" s="8"/>
      <c r="DB787" s="8"/>
      <c r="DC787" s="8"/>
      <c r="DD787" s="8"/>
    </row>
    <row r="788" spans="3:108" x14ac:dyDescent="0.2">
      <c r="C788" s="43"/>
      <c r="D788" s="43"/>
      <c r="E788" s="43"/>
      <c r="F788" s="44"/>
      <c r="H788" s="8"/>
      <c r="I788" s="8"/>
      <c r="J788" s="8"/>
      <c r="K788" s="51"/>
      <c r="L788" s="21"/>
      <c r="M788" s="8"/>
      <c r="N788" s="44"/>
      <c r="O788" s="44"/>
      <c r="P788" s="8"/>
      <c r="Q788" s="8"/>
      <c r="R788" s="8"/>
      <c r="S788" s="8"/>
      <c r="T788" s="8"/>
      <c r="U788" s="8"/>
      <c r="V788" s="8"/>
      <c r="W788" s="8"/>
      <c r="X788" s="8"/>
      <c r="Y788" s="8"/>
      <c r="Z788" s="8"/>
      <c r="AA788" s="8"/>
      <c r="AB788" s="8"/>
      <c r="AC788" s="8"/>
      <c r="AD788" s="8"/>
      <c r="AE788" s="8"/>
      <c r="AF788" s="8"/>
      <c r="AG788" s="8"/>
      <c r="AH788" s="8"/>
      <c r="AI788" s="8"/>
      <c r="AJ788" s="8"/>
      <c r="AK788" s="8"/>
      <c r="AL788" s="8"/>
      <c r="AM788" s="8"/>
      <c r="AN788" s="8"/>
      <c r="AO788" s="8"/>
      <c r="AP788" s="8"/>
      <c r="AQ788" s="8"/>
      <c r="AR788" s="8"/>
      <c r="AS788" s="8"/>
      <c r="AT788" s="8"/>
      <c r="AU788" s="8"/>
      <c r="AV788" s="8"/>
      <c r="AW788" s="8"/>
      <c r="AX788" s="8"/>
      <c r="AY788" s="8"/>
      <c r="AZ788" s="8"/>
      <c r="BA788" s="8"/>
      <c r="BB788" s="8"/>
      <c r="BC788" s="8"/>
      <c r="BD788" s="8"/>
      <c r="BE788" s="8"/>
      <c r="BF788" s="8"/>
      <c r="BG788" s="8"/>
      <c r="BH788" s="8"/>
      <c r="BI788" s="8"/>
      <c r="BJ788" s="8"/>
      <c r="BK788" s="8"/>
      <c r="BL788" s="8"/>
      <c r="BM788" s="8"/>
      <c r="BN788" s="8"/>
      <c r="BO788" s="8"/>
      <c r="BP788" s="8"/>
      <c r="BQ788" s="8"/>
      <c r="BR788" s="8"/>
      <c r="BS788" s="8"/>
      <c r="BT788" s="8"/>
      <c r="BU788" s="8"/>
      <c r="BV788" s="8"/>
      <c r="BW788" s="8"/>
      <c r="BX788" s="8"/>
      <c r="BY788" s="8"/>
      <c r="BZ788" s="8"/>
      <c r="CA788" s="8"/>
      <c r="CB788" s="8"/>
      <c r="CC788" s="8"/>
      <c r="CD788" s="8"/>
      <c r="CE788" s="8"/>
      <c r="CF788" s="8"/>
      <c r="CG788" s="8"/>
      <c r="CH788" s="8"/>
      <c r="CI788" s="8"/>
      <c r="CJ788" s="8"/>
      <c r="CK788" s="8"/>
      <c r="CL788" s="8"/>
      <c r="CM788" s="8"/>
      <c r="CN788" s="8"/>
      <c r="CO788" s="8"/>
      <c r="CP788" s="8"/>
      <c r="CQ788" s="8"/>
      <c r="CR788" s="8"/>
      <c r="CS788" s="8"/>
      <c r="CT788" s="8"/>
      <c r="CU788" s="8"/>
      <c r="CV788" s="8"/>
      <c r="CW788" s="8"/>
      <c r="CX788" s="8"/>
      <c r="CY788" s="8"/>
      <c r="CZ788" s="8"/>
      <c r="DA788" s="8"/>
      <c r="DB788" s="8"/>
      <c r="DC788" s="8"/>
      <c r="DD788" s="8"/>
    </row>
    <row r="789" spans="3:108" x14ac:dyDescent="0.2">
      <c r="C789" s="43"/>
      <c r="D789" s="43"/>
      <c r="E789" s="43"/>
      <c r="F789" s="44"/>
      <c r="H789" s="8"/>
      <c r="I789" s="8"/>
      <c r="J789" s="8"/>
      <c r="K789" s="51"/>
      <c r="L789" s="21"/>
      <c r="M789" s="8"/>
      <c r="N789" s="44"/>
      <c r="O789" s="44"/>
      <c r="P789" s="8"/>
      <c r="Q789" s="8"/>
      <c r="R789" s="8"/>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c r="AS789" s="8"/>
      <c r="AT789" s="8"/>
      <c r="AU789" s="8"/>
      <c r="AV789" s="8"/>
      <c r="AW789" s="8"/>
      <c r="AX789" s="8"/>
      <c r="AY789" s="8"/>
      <c r="AZ789" s="8"/>
      <c r="BA789" s="8"/>
      <c r="BB789" s="8"/>
      <c r="BC789" s="8"/>
      <c r="BD789" s="8"/>
      <c r="BE789" s="8"/>
      <c r="BF789" s="8"/>
      <c r="BG789" s="8"/>
      <c r="BH789" s="8"/>
      <c r="BI789" s="8"/>
      <c r="BJ789" s="8"/>
      <c r="BK789" s="8"/>
      <c r="BL789" s="8"/>
      <c r="BM789" s="8"/>
      <c r="BN789" s="8"/>
      <c r="BO789" s="8"/>
      <c r="BP789" s="8"/>
      <c r="BQ789" s="8"/>
      <c r="BR789" s="8"/>
      <c r="BS789" s="8"/>
      <c r="BT789" s="8"/>
      <c r="BU789" s="8"/>
      <c r="BV789" s="8"/>
      <c r="BW789" s="8"/>
      <c r="BX789" s="8"/>
      <c r="BY789" s="8"/>
      <c r="BZ789" s="8"/>
      <c r="CA789" s="8"/>
      <c r="CB789" s="8"/>
      <c r="CC789" s="8"/>
      <c r="CD789" s="8"/>
      <c r="CE789" s="8"/>
      <c r="CF789" s="8"/>
      <c r="CG789" s="8"/>
      <c r="CH789" s="8"/>
      <c r="CI789" s="8"/>
      <c r="CJ789" s="8"/>
      <c r="CK789" s="8"/>
      <c r="CL789" s="8"/>
      <c r="CM789" s="8"/>
      <c r="CN789" s="8"/>
      <c r="CO789" s="8"/>
      <c r="CP789" s="8"/>
      <c r="CQ789" s="8"/>
      <c r="CR789" s="8"/>
      <c r="CS789" s="8"/>
      <c r="CT789" s="8"/>
      <c r="CU789" s="8"/>
      <c r="CV789" s="8"/>
      <c r="CW789" s="8"/>
      <c r="CX789" s="8"/>
      <c r="CY789" s="8"/>
      <c r="CZ789" s="8"/>
      <c r="DA789" s="8"/>
      <c r="DB789" s="8"/>
      <c r="DC789" s="8"/>
      <c r="DD789" s="8"/>
    </row>
    <row r="790" spans="3:108" x14ac:dyDescent="0.2">
      <c r="C790" s="43"/>
      <c r="D790" s="43"/>
      <c r="E790" s="43"/>
      <c r="F790" s="44"/>
      <c r="H790" s="8"/>
      <c r="I790" s="8"/>
      <c r="J790" s="8"/>
      <c r="K790" s="51"/>
      <c r="L790" s="21"/>
      <c r="M790" s="8"/>
      <c r="N790" s="44"/>
      <c r="O790" s="44"/>
      <c r="P790" s="8"/>
      <c r="Q790" s="8"/>
      <c r="R790" s="8"/>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c r="AS790" s="8"/>
      <c r="AT790" s="8"/>
      <c r="AU790" s="8"/>
      <c r="AV790" s="8"/>
      <c r="AW790" s="8"/>
      <c r="AX790" s="8"/>
      <c r="AY790" s="8"/>
      <c r="AZ790" s="8"/>
      <c r="BA790" s="8"/>
      <c r="BB790" s="8"/>
      <c r="BC790" s="8"/>
      <c r="BD790" s="8"/>
      <c r="BE790" s="8"/>
      <c r="BF790" s="8"/>
      <c r="BG790" s="8"/>
      <c r="BH790" s="8"/>
      <c r="BI790" s="8"/>
      <c r="BJ790" s="8"/>
      <c r="BK790" s="8"/>
      <c r="BL790" s="8"/>
      <c r="BM790" s="8"/>
      <c r="BN790" s="8"/>
      <c r="BO790" s="8"/>
      <c r="BP790" s="8"/>
      <c r="BQ790" s="8"/>
      <c r="BR790" s="8"/>
      <c r="BS790" s="8"/>
      <c r="BT790" s="8"/>
      <c r="BU790" s="8"/>
      <c r="BV790" s="8"/>
      <c r="BW790" s="8"/>
      <c r="BX790" s="8"/>
      <c r="BY790" s="8"/>
      <c r="BZ790" s="8"/>
      <c r="CA790" s="8"/>
      <c r="CB790" s="8"/>
      <c r="CC790" s="8"/>
      <c r="CD790" s="8"/>
      <c r="CE790" s="8"/>
      <c r="CF790" s="8"/>
      <c r="CG790" s="8"/>
      <c r="CH790" s="8"/>
      <c r="CI790" s="8"/>
      <c r="CJ790" s="8"/>
      <c r="CK790" s="8"/>
      <c r="CL790" s="8"/>
      <c r="CM790" s="8"/>
      <c r="CN790" s="8"/>
      <c r="CO790" s="8"/>
      <c r="CP790" s="8"/>
      <c r="CQ790" s="8"/>
      <c r="CR790" s="8"/>
      <c r="CS790" s="8"/>
      <c r="CT790" s="8"/>
      <c r="CU790" s="8"/>
      <c r="CV790" s="8"/>
      <c r="CW790" s="8"/>
      <c r="CX790" s="8"/>
      <c r="CY790" s="8"/>
      <c r="CZ790" s="8"/>
      <c r="DA790" s="8"/>
      <c r="DB790" s="8"/>
      <c r="DC790" s="8"/>
      <c r="DD790" s="8"/>
    </row>
    <row r="791" spans="3:108" x14ac:dyDescent="0.2">
      <c r="C791" s="43"/>
      <c r="D791" s="43"/>
      <c r="E791" s="43"/>
      <c r="F791" s="44"/>
      <c r="H791" s="8"/>
      <c r="I791" s="8"/>
      <c r="J791" s="8"/>
      <c r="K791" s="51"/>
      <c r="L791" s="21"/>
      <c r="M791" s="8"/>
      <c r="N791" s="44"/>
      <c r="O791" s="44"/>
      <c r="P791" s="8"/>
      <c r="Q791" s="8"/>
      <c r="R791" s="8"/>
      <c r="S791" s="8"/>
      <c r="T791" s="8"/>
      <c r="U791" s="8"/>
      <c r="V791" s="8"/>
      <c r="W791" s="8"/>
      <c r="X791" s="8"/>
      <c r="Y791" s="8"/>
      <c r="Z791" s="8"/>
      <c r="AA791" s="8"/>
      <c r="AB791" s="8"/>
      <c r="AC791" s="8"/>
      <c r="AD791" s="8"/>
      <c r="AE791" s="8"/>
      <c r="AF791" s="8"/>
      <c r="AG791" s="8"/>
      <c r="AH791" s="8"/>
      <c r="AI791" s="8"/>
      <c r="AJ791" s="8"/>
      <c r="AK791" s="8"/>
      <c r="AL791" s="8"/>
      <c r="AM791" s="8"/>
      <c r="AN791" s="8"/>
      <c r="AO791" s="8"/>
      <c r="AP791" s="8"/>
      <c r="AQ791" s="8"/>
      <c r="AR791" s="8"/>
      <c r="AS791" s="8"/>
      <c r="AT791" s="8"/>
      <c r="AU791" s="8"/>
      <c r="AV791" s="8"/>
      <c r="AW791" s="8"/>
      <c r="AX791" s="8"/>
      <c r="AY791" s="8"/>
      <c r="AZ791" s="8"/>
      <c r="BA791" s="8"/>
      <c r="BB791" s="8"/>
      <c r="BC791" s="8"/>
      <c r="BD791" s="8"/>
      <c r="BE791" s="8"/>
      <c r="BF791" s="8"/>
      <c r="BG791" s="8"/>
      <c r="BH791" s="8"/>
      <c r="BI791" s="8"/>
      <c r="BJ791" s="8"/>
      <c r="BK791" s="8"/>
      <c r="BL791" s="8"/>
      <c r="BM791" s="8"/>
      <c r="BN791" s="8"/>
      <c r="BO791" s="8"/>
      <c r="BP791" s="8"/>
      <c r="BQ791" s="8"/>
      <c r="BR791" s="8"/>
      <c r="BS791" s="8"/>
      <c r="BT791" s="8"/>
      <c r="BU791" s="8"/>
      <c r="BV791" s="8"/>
      <c r="BW791" s="8"/>
      <c r="BX791" s="8"/>
      <c r="BY791" s="8"/>
      <c r="BZ791" s="8"/>
      <c r="CA791" s="8"/>
      <c r="CB791" s="8"/>
      <c r="CC791" s="8"/>
      <c r="CD791" s="8"/>
      <c r="CE791" s="8"/>
      <c r="CF791" s="8"/>
      <c r="CG791" s="8"/>
      <c r="CH791" s="8"/>
      <c r="CI791" s="8"/>
      <c r="CJ791" s="8"/>
      <c r="CK791" s="8"/>
      <c r="CL791" s="8"/>
      <c r="CM791" s="8"/>
      <c r="CN791" s="8"/>
      <c r="CO791" s="8"/>
      <c r="CP791" s="8"/>
      <c r="CQ791" s="8"/>
      <c r="CR791" s="8"/>
      <c r="CS791" s="8"/>
      <c r="CT791" s="8"/>
      <c r="CU791" s="8"/>
      <c r="CV791" s="8"/>
      <c r="CW791" s="8"/>
      <c r="CX791" s="8"/>
      <c r="CY791" s="8"/>
      <c r="CZ791" s="8"/>
      <c r="DA791" s="8"/>
      <c r="DB791" s="8"/>
      <c r="DC791" s="8"/>
      <c r="DD791" s="8"/>
    </row>
    <row r="792" spans="3:108" x14ac:dyDescent="0.2">
      <c r="C792" s="43"/>
      <c r="D792" s="43"/>
      <c r="E792" s="43"/>
      <c r="F792" s="44"/>
      <c r="H792" s="8"/>
      <c r="I792" s="8"/>
      <c r="J792" s="8"/>
      <c r="K792" s="51"/>
      <c r="L792" s="21"/>
      <c r="M792" s="8"/>
      <c r="N792" s="44"/>
      <c r="O792" s="44"/>
      <c r="P792" s="8"/>
      <c r="Q792" s="8"/>
      <c r="R792" s="8"/>
      <c r="S792" s="8"/>
      <c r="T792" s="8"/>
      <c r="U792" s="8"/>
      <c r="V792" s="8"/>
      <c r="W792" s="8"/>
      <c r="X792" s="8"/>
      <c r="Y792" s="8"/>
      <c r="Z792" s="8"/>
      <c r="AA792" s="8"/>
      <c r="AB792" s="8"/>
      <c r="AC792" s="8"/>
      <c r="AD792" s="8"/>
      <c r="AE792" s="8"/>
      <c r="AF792" s="8"/>
      <c r="AG792" s="8"/>
      <c r="AH792" s="8"/>
      <c r="AI792" s="8"/>
      <c r="AJ792" s="8"/>
      <c r="AK792" s="8"/>
      <c r="AL792" s="8"/>
      <c r="AM792" s="8"/>
      <c r="AN792" s="8"/>
      <c r="AO792" s="8"/>
      <c r="AP792" s="8"/>
      <c r="AQ792" s="8"/>
      <c r="AR792" s="8"/>
      <c r="AS792" s="8"/>
      <c r="AT792" s="8"/>
      <c r="AU792" s="8"/>
      <c r="AV792" s="8"/>
      <c r="AW792" s="8"/>
      <c r="AX792" s="8"/>
      <c r="AY792" s="8"/>
      <c r="AZ792" s="8"/>
      <c r="BA792" s="8"/>
      <c r="BB792" s="8"/>
      <c r="BC792" s="8"/>
      <c r="BD792" s="8"/>
      <c r="BE792" s="8"/>
      <c r="BF792" s="8"/>
      <c r="BG792" s="8"/>
      <c r="BH792" s="8"/>
      <c r="BI792" s="8"/>
      <c r="BJ792" s="8"/>
      <c r="BK792" s="8"/>
      <c r="BL792" s="8"/>
      <c r="BM792" s="8"/>
      <c r="BN792" s="8"/>
      <c r="BO792" s="8"/>
      <c r="BP792" s="8"/>
      <c r="BQ792" s="8"/>
      <c r="BR792" s="8"/>
      <c r="BS792" s="8"/>
      <c r="BT792" s="8"/>
      <c r="BU792" s="8"/>
      <c r="BV792" s="8"/>
      <c r="BW792" s="8"/>
      <c r="BX792" s="8"/>
      <c r="BY792" s="8"/>
      <c r="BZ792" s="8"/>
      <c r="CA792" s="8"/>
      <c r="CB792" s="8"/>
      <c r="CC792" s="8"/>
      <c r="CD792" s="8"/>
      <c r="CE792" s="8"/>
      <c r="CF792" s="8"/>
      <c r="CG792" s="8"/>
      <c r="CH792" s="8"/>
      <c r="CI792" s="8"/>
      <c r="CJ792" s="8"/>
      <c r="CK792" s="8"/>
      <c r="CL792" s="8"/>
      <c r="CM792" s="8"/>
      <c r="CN792" s="8"/>
      <c r="CO792" s="8"/>
      <c r="CP792" s="8"/>
      <c r="CQ792" s="8"/>
      <c r="CR792" s="8"/>
      <c r="CS792" s="8"/>
      <c r="CT792" s="8"/>
      <c r="CU792" s="8"/>
      <c r="CV792" s="8"/>
      <c r="CW792" s="8"/>
      <c r="CX792" s="8"/>
      <c r="CY792" s="8"/>
      <c r="CZ792" s="8"/>
      <c r="DA792" s="8"/>
      <c r="DB792" s="8"/>
      <c r="DC792" s="8"/>
      <c r="DD792" s="8"/>
    </row>
    <row r="793" spans="3:108" x14ac:dyDescent="0.2">
      <c r="C793" s="43"/>
      <c r="D793" s="43"/>
      <c r="E793" s="43"/>
      <c r="F793" s="44"/>
      <c r="H793" s="8"/>
      <c r="I793" s="8"/>
      <c r="J793" s="8"/>
      <c r="K793" s="51"/>
      <c r="L793" s="21"/>
      <c r="M793" s="8"/>
      <c r="N793" s="44"/>
      <c r="O793" s="44"/>
      <c r="P793" s="8"/>
      <c r="Q793" s="8"/>
      <c r="R793" s="8"/>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c r="AS793" s="8"/>
      <c r="AT793" s="8"/>
      <c r="AU793" s="8"/>
      <c r="AV793" s="8"/>
      <c r="AW793" s="8"/>
      <c r="AX793" s="8"/>
      <c r="AY793" s="8"/>
      <c r="AZ793" s="8"/>
      <c r="BA793" s="8"/>
      <c r="BB793" s="8"/>
      <c r="BC793" s="8"/>
      <c r="BD793" s="8"/>
      <c r="BE793" s="8"/>
      <c r="BF793" s="8"/>
      <c r="BG793" s="8"/>
      <c r="BH793" s="8"/>
      <c r="BI793" s="8"/>
      <c r="BJ793" s="8"/>
      <c r="BK793" s="8"/>
      <c r="BL793" s="8"/>
      <c r="BM793" s="8"/>
      <c r="BN793" s="8"/>
      <c r="BO793" s="8"/>
      <c r="BP793" s="8"/>
      <c r="BQ793" s="8"/>
      <c r="BR793" s="8"/>
      <c r="BS793" s="8"/>
      <c r="BT793" s="8"/>
      <c r="BU793" s="8"/>
      <c r="BV793" s="8"/>
      <c r="BW793" s="8"/>
      <c r="BX793" s="8"/>
      <c r="BY793" s="8"/>
      <c r="BZ793" s="8"/>
      <c r="CA793" s="8"/>
      <c r="CB793" s="8"/>
      <c r="CC793" s="8"/>
      <c r="CD793" s="8"/>
      <c r="CE793" s="8"/>
      <c r="CF793" s="8"/>
      <c r="CG793" s="8"/>
      <c r="CH793" s="8"/>
      <c r="CI793" s="8"/>
      <c r="CJ793" s="8"/>
      <c r="CK793" s="8"/>
      <c r="CL793" s="8"/>
      <c r="CM793" s="8"/>
      <c r="CN793" s="8"/>
      <c r="CO793" s="8"/>
      <c r="CP793" s="8"/>
      <c r="CQ793" s="8"/>
      <c r="CR793" s="8"/>
      <c r="CS793" s="8"/>
      <c r="CT793" s="8"/>
      <c r="CU793" s="8"/>
      <c r="CV793" s="8"/>
      <c r="CW793" s="8"/>
      <c r="CX793" s="8"/>
      <c r="CY793" s="8"/>
      <c r="CZ793" s="8"/>
      <c r="DA793" s="8"/>
      <c r="DB793" s="8"/>
      <c r="DC793" s="8"/>
      <c r="DD793" s="8"/>
    </row>
    <row r="794" spans="3:108" x14ac:dyDescent="0.2">
      <c r="C794" s="43"/>
      <c r="D794" s="43"/>
      <c r="E794" s="43"/>
      <c r="F794" s="44"/>
      <c r="H794" s="8"/>
      <c r="I794" s="8"/>
      <c r="J794" s="8"/>
      <c r="K794" s="51"/>
      <c r="L794" s="21"/>
      <c r="M794" s="8"/>
      <c r="N794" s="44"/>
      <c r="O794" s="44"/>
      <c r="P794" s="8"/>
      <c r="Q794" s="8"/>
      <c r="R794" s="8"/>
      <c r="S794" s="8"/>
      <c r="T794" s="8"/>
      <c r="U794" s="8"/>
      <c r="V794" s="8"/>
      <c r="W794" s="8"/>
      <c r="X794" s="8"/>
      <c r="Y794" s="8"/>
      <c r="Z794" s="8"/>
      <c r="AA794" s="8"/>
      <c r="AB794" s="8"/>
      <c r="AC794" s="8"/>
      <c r="AD794" s="8"/>
      <c r="AE794" s="8"/>
      <c r="AF794" s="8"/>
      <c r="AG794" s="8"/>
      <c r="AH794" s="8"/>
      <c r="AI794" s="8"/>
      <c r="AJ794" s="8"/>
      <c r="AK794" s="8"/>
      <c r="AL794" s="8"/>
      <c r="AM794" s="8"/>
      <c r="AN794" s="8"/>
      <c r="AO794" s="8"/>
      <c r="AP794" s="8"/>
      <c r="AQ794" s="8"/>
      <c r="AR794" s="8"/>
      <c r="AS794" s="8"/>
      <c r="AT794" s="8"/>
      <c r="AU794" s="8"/>
      <c r="AV794" s="8"/>
      <c r="AW794" s="8"/>
      <c r="AX794" s="8"/>
      <c r="AY794" s="8"/>
      <c r="AZ794" s="8"/>
      <c r="BA794" s="8"/>
      <c r="BB794" s="8"/>
      <c r="BC794" s="8"/>
      <c r="BD794" s="8"/>
      <c r="BE794" s="8"/>
      <c r="BF794" s="8"/>
      <c r="BG794" s="8"/>
      <c r="BH794" s="8"/>
      <c r="BI794" s="8"/>
      <c r="BJ794" s="8"/>
      <c r="BK794" s="8"/>
      <c r="BL794" s="8"/>
      <c r="BM794" s="8"/>
      <c r="BN794" s="8"/>
      <c r="BO794" s="8"/>
      <c r="BP794" s="8"/>
      <c r="BQ794" s="8"/>
      <c r="BR794" s="8"/>
      <c r="BS794" s="8"/>
      <c r="BT794" s="8"/>
      <c r="BU794" s="8"/>
      <c r="BV794" s="8"/>
      <c r="BW794" s="8"/>
      <c r="BX794" s="8"/>
      <c r="BY794" s="8"/>
      <c r="BZ794" s="8"/>
      <c r="CA794" s="8"/>
      <c r="CB794" s="8"/>
      <c r="CC794" s="8"/>
      <c r="CD794" s="8"/>
      <c r="CE794" s="8"/>
      <c r="CF794" s="8"/>
      <c r="CG794" s="8"/>
      <c r="CH794" s="8"/>
      <c r="CI794" s="8"/>
      <c r="CJ794" s="8"/>
      <c r="CK794" s="8"/>
      <c r="CL794" s="8"/>
      <c r="CM794" s="8"/>
      <c r="CN794" s="8"/>
      <c r="CO794" s="8"/>
      <c r="CP794" s="8"/>
      <c r="CQ794" s="8"/>
      <c r="CR794" s="8"/>
      <c r="CS794" s="8"/>
      <c r="CT794" s="8"/>
      <c r="CU794" s="8"/>
      <c r="CV794" s="8"/>
      <c r="CW794" s="8"/>
      <c r="CX794" s="8"/>
      <c r="CY794" s="8"/>
      <c r="CZ794" s="8"/>
      <c r="DA794" s="8"/>
      <c r="DB794" s="8"/>
      <c r="DC794" s="8"/>
      <c r="DD794" s="8"/>
    </row>
    <row r="795" spans="3:108" x14ac:dyDescent="0.2">
      <c r="C795" s="43"/>
      <c r="D795" s="43"/>
      <c r="E795" s="43"/>
      <c r="F795" s="44"/>
      <c r="H795" s="8"/>
      <c r="I795" s="8"/>
      <c r="J795" s="8"/>
      <c r="K795" s="51"/>
      <c r="L795" s="21"/>
      <c r="M795" s="8"/>
      <c r="N795" s="44"/>
      <c r="O795" s="44"/>
      <c r="P795" s="8"/>
      <c r="Q795" s="8"/>
      <c r="R795" s="8"/>
      <c r="S795" s="8"/>
      <c r="T795" s="8"/>
      <c r="U795" s="8"/>
      <c r="V795" s="8"/>
      <c r="W795" s="8"/>
      <c r="X795" s="8"/>
      <c r="Y795" s="8"/>
      <c r="Z795" s="8"/>
      <c r="AA795" s="8"/>
      <c r="AB795" s="8"/>
      <c r="AC795" s="8"/>
      <c r="AD795" s="8"/>
      <c r="AE795" s="8"/>
      <c r="AF795" s="8"/>
      <c r="AG795" s="8"/>
      <c r="AH795" s="8"/>
      <c r="AI795" s="8"/>
      <c r="AJ795" s="8"/>
      <c r="AK795" s="8"/>
      <c r="AL795" s="8"/>
      <c r="AM795" s="8"/>
      <c r="AN795" s="8"/>
      <c r="AO795" s="8"/>
      <c r="AP795" s="8"/>
      <c r="AQ795" s="8"/>
      <c r="AR795" s="8"/>
      <c r="AS795" s="8"/>
      <c r="AT795" s="8"/>
      <c r="AU795" s="8"/>
      <c r="AV795" s="8"/>
      <c r="AW795" s="8"/>
      <c r="AX795" s="8"/>
      <c r="AY795" s="8"/>
      <c r="AZ795" s="8"/>
      <c r="BA795" s="8"/>
      <c r="BB795" s="8"/>
      <c r="BC795" s="8"/>
      <c r="BD795" s="8"/>
      <c r="BE795" s="8"/>
      <c r="BF795" s="8"/>
      <c r="BG795" s="8"/>
      <c r="BH795" s="8"/>
      <c r="BI795" s="8"/>
      <c r="BJ795" s="8"/>
      <c r="BK795" s="8"/>
      <c r="BL795" s="8"/>
      <c r="BM795" s="8"/>
      <c r="BN795" s="8"/>
      <c r="BO795" s="8"/>
      <c r="BP795" s="8"/>
      <c r="BQ795" s="8"/>
      <c r="BR795" s="8"/>
      <c r="BS795" s="8"/>
      <c r="BT795" s="8"/>
      <c r="BU795" s="8"/>
      <c r="BV795" s="8"/>
      <c r="BW795" s="8"/>
      <c r="BX795" s="8"/>
      <c r="BY795" s="8"/>
      <c r="BZ795" s="8"/>
      <c r="CA795" s="8"/>
      <c r="CB795" s="8"/>
      <c r="CC795" s="8"/>
      <c r="CD795" s="8"/>
      <c r="CE795" s="8"/>
      <c r="CF795" s="8"/>
      <c r="CG795" s="8"/>
      <c r="CH795" s="8"/>
      <c r="CI795" s="8"/>
      <c r="CJ795" s="8"/>
      <c r="CK795" s="8"/>
      <c r="CL795" s="8"/>
      <c r="CM795" s="8"/>
      <c r="CN795" s="8"/>
      <c r="CO795" s="8"/>
      <c r="CP795" s="8"/>
      <c r="CQ795" s="8"/>
      <c r="CR795" s="8"/>
      <c r="CS795" s="8"/>
      <c r="CT795" s="8"/>
      <c r="CU795" s="8"/>
      <c r="CV795" s="8"/>
      <c r="CW795" s="8"/>
      <c r="CX795" s="8"/>
      <c r="CY795" s="8"/>
      <c r="CZ795" s="8"/>
      <c r="DA795" s="8"/>
      <c r="DB795" s="8"/>
      <c r="DC795" s="8"/>
      <c r="DD795" s="8"/>
    </row>
    <row r="796" spans="3:108" x14ac:dyDescent="0.2">
      <c r="C796" s="43"/>
      <c r="D796" s="43"/>
      <c r="E796" s="43"/>
      <c r="F796" s="44"/>
      <c r="H796" s="8"/>
      <c r="I796" s="8"/>
      <c r="J796" s="8"/>
      <c r="K796" s="51"/>
      <c r="L796" s="21"/>
      <c r="M796" s="8"/>
      <c r="N796" s="44"/>
      <c r="O796" s="44"/>
      <c r="P796" s="8"/>
      <c r="Q796" s="8"/>
      <c r="R796" s="8"/>
      <c r="S796" s="8"/>
      <c r="T796" s="8"/>
      <c r="U796" s="8"/>
      <c r="V796" s="8"/>
      <c r="W796" s="8"/>
      <c r="X796" s="8"/>
      <c r="Y796" s="8"/>
      <c r="Z796" s="8"/>
      <c r="AA796" s="8"/>
      <c r="AB796" s="8"/>
      <c r="AC796" s="8"/>
      <c r="AD796" s="8"/>
      <c r="AE796" s="8"/>
      <c r="AF796" s="8"/>
      <c r="AG796" s="8"/>
      <c r="AH796" s="8"/>
      <c r="AI796" s="8"/>
      <c r="AJ796" s="8"/>
      <c r="AK796" s="8"/>
      <c r="AL796" s="8"/>
      <c r="AM796" s="8"/>
      <c r="AN796" s="8"/>
      <c r="AO796" s="8"/>
      <c r="AP796" s="8"/>
      <c r="AQ796" s="8"/>
      <c r="AR796" s="8"/>
      <c r="AS796" s="8"/>
      <c r="AT796" s="8"/>
      <c r="AU796" s="8"/>
      <c r="AV796" s="8"/>
      <c r="AW796" s="8"/>
      <c r="AX796" s="8"/>
      <c r="AY796" s="8"/>
      <c r="AZ796" s="8"/>
      <c r="BA796" s="8"/>
      <c r="BB796" s="8"/>
      <c r="BC796" s="8"/>
      <c r="BD796" s="8"/>
      <c r="BE796" s="8"/>
      <c r="BF796" s="8"/>
      <c r="BG796" s="8"/>
      <c r="BH796" s="8"/>
      <c r="BI796" s="8"/>
      <c r="BJ796" s="8"/>
      <c r="BK796" s="8"/>
      <c r="BL796" s="8"/>
      <c r="BM796" s="8"/>
      <c r="BN796" s="8"/>
      <c r="BO796" s="8"/>
      <c r="BP796" s="8"/>
      <c r="BQ796" s="8"/>
      <c r="BR796" s="8"/>
      <c r="BS796" s="8"/>
      <c r="BT796" s="8"/>
      <c r="BU796" s="8"/>
      <c r="BV796" s="8"/>
      <c r="BW796" s="8"/>
      <c r="BX796" s="8"/>
      <c r="BY796" s="8"/>
      <c r="BZ796" s="8"/>
      <c r="CA796" s="8"/>
      <c r="CB796" s="8"/>
      <c r="CC796" s="8"/>
      <c r="CD796" s="8"/>
      <c r="CE796" s="8"/>
      <c r="CF796" s="8"/>
      <c r="CG796" s="8"/>
      <c r="CH796" s="8"/>
      <c r="CI796" s="8"/>
      <c r="CJ796" s="8"/>
      <c r="CK796" s="8"/>
      <c r="CL796" s="8"/>
      <c r="CM796" s="8"/>
      <c r="CN796" s="8"/>
      <c r="CO796" s="8"/>
      <c r="CP796" s="8"/>
      <c r="CQ796" s="8"/>
      <c r="CR796" s="8"/>
      <c r="CS796" s="8"/>
      <c r="CT796" s="8"/>
      <c r="CU796" s="8"/>
      <c r="CV796" s="8"/>
      <c r="CW796" s="8"/>
      <c r="CX796" s="8"/>
      <c r="CY796" s="8"/>
      <c r="CZ796" s="8"/>
      <c r="DA796" s="8"/>
      <c r="DB796" s="8"/>
      <c r="DC796" s="8"/>
      <c r="DD796" s="8"/>
    </row>
    <row r="797" spans="3:108" x14ac:dyDescent="0.2">
      <c r="C797" s="43"/>
      <c r="D797" s="43"/>
      <c r="E797" s="43"/>
      <c r="F797" s="44"/>
      <c r="H797" s="8"/>
      <c r="I797" s="8"/>
      <c r="J797" s="8"/>
      <c r="K797" s="51"/>
      <c r="L797" s="21"/>
      <c r="M797" s="8"/>
      <c r="N797" s="44"/>
      <c r="O797" s="44"/>
      <c r="P797" s="8"/>
      <c r="Q797" s="8"/>
      <c r="R797" s="8"/>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c r="AT797" s="8"/>
      <c r="AU797" s="8"/>
      <c r="AV797" s="8"/>
      <c r="AW797" s="8"/>
      <c r="AX797" s="8"/>
      <c r="AY797" s="8"/>
      <c r="AZ797" s="8"/>
      <c r="BA797" s="8"/>
      <c r="BB797" s="8"/>
      <c r="BC797" s="8"/>
      <c r="BD797" s="8"/>
      <c r="BE797" s="8"/>
      <c r="BF797" s="8"/>
      <c r="BG797" s="8"/>
      <c r="BH797" s="8"/>
      <c r="BI797" s="8"/>
      <c r="BJ797" s="8"/>
      <c r="BK797" s="8"/>
      <c r="BL797" s="8"/>
      <c r="BM797" s="8"/>
      <c r="BN797" s="8"/>
      <c r="BO797" s="8"/>
      <c r="BP797" s="8"/>
      <c r="BQ797" s="8"/>
      <c r="BR797" s="8"/>
      <c r="BS797" s="8"/>
      <c r="BT797" s="8"/>
      <c r="BU797" s="8"/>
      <c r="BV797" s="8"/>
      <c r="BW797" s="8"/>
      <c r="BX797" s="8"/>
      <c r="BY797" s="8"/>
      <c r="BZ797" s="8"/>
      <c r="CA797" s="8"/>
      <c r="CB797" s="8"/>
      <c r="CC797" s="8"/>
      <c r="CD797" s="8"/>
      <c r="CE797" s="8"/>
      <c r="CF797" s="8"/>
      <c r="CG797" s="8"/>
      <c r="CH797" s="8"/>
      <c r="CI797" s="8"/>
      <c r="CJ797" s="8"/>
      <c r="CK797" s="8"/>
      <c r="CL797" s="8"/>
      <c r="CM797" s="8"/>
      <c r="CN797" s="8"/>
      <c r="CO797" s="8"/>
      <c r="CP797" s="8"/>
      <c r="CQ797" s="8"/>
      <c r="CR797" s="8"/>
      <c r="CS797" s="8"/>
      <c r="CT797" s="8"/>
      <c r="CU797" s="8"/>
      <c r="CV797" s="8"/>
      <c r="CW797" s="8"/>
      <c r="CX797" s="8"/>
      <c r="CY797" s="8"/>
      <c r="CZ797" s="8"/>
      <c r="DA797" s="8"/>
      <c r="DB797" s="8"/>
      <c r="DC797" s="8"/>
      <c r="DD797" s="8"/>
    </row>
    <row r="798" spans="3:108" x14ac:dyDescent="0.2">
      <c r="C798" s="43"/>
      <c r="D798" s="43"/>
      <c r="E798" s="43"/>
      <c r="F798" s="44"/>
      <c r="H798" s="8"/>
      <c r="I798" s="8"/>
      <c r="J798" s="8"/>
      <c r="K798" s="51"/>
      <c r="L798" s="21"/>
      <c r="M798" s="8"/>
      <c r="N798" s="44"/>
      <c r="O798" s="44"/>
      <c r="P798" s="8"/>
      <c r="Q798" s="8"/>
      <c r="R798" s="8"/>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c r="AS798" s="8"/>
      <c r="AT798" s="8"/>
      <c r="AU798" s="8"/>
      <c r="AV798" s="8"/>
      <c r="AW798" s="8"/>
      <c r="AX798" s="8"/>
      <c r="AY798" s="8"/>
      <c r="AZ798" s="8"/>
      <c r="BA798" s="8"/>
      <c r="BB798" s="8"/>
      <c r="BC798" s="8"/>
      <c r="BD798" s="8"/>
      <c r="BE798" s="8"/>
      <c r="BF798" s="8"/>
      <c r="BG798" s="8"/>
      <c r="BH798" s="8"/>
      <c r="BI798" s="8"/>
      <c r="BJ798" s="8"/>
      <c r="BK798" s="8"/>
      <c r="BL798" s="8"/>
      <c r="BM798" s="8"/>
      <c r="BN798" s="8"/>
      <c r="BO798" s="8"/>
      <c r="BP798" s="8"/>
      <c r="BQ798" s="8"/>
      <c r="BR798" s="8"/>
      <c r="BS798" s="8"/>
      <c r="BT798" s="8"/>
      <c r="BU798" s="8"/>
      <c r="BV798" s="8"/>
      <c r="BW798" s="8"/>
      <c r="BX798" s="8"/>
      <c r="BY798" s="8"/>
      <c r="BZ798" s="8"/>
      <c r="CA798" s="8"/>
      <c r="CB798" s="8"/>
      <c r="CC798" s="8"/>
      <c r="CD798" s="8"/>
      <c r="CE798" s="8"/>
      <c r="CF798" s="8"/>
      <c r="CG798" s="8"/>
      <c r="CH798" s="8"/>
      <c r="CI798" s="8"/>
      <c r="CJ798" s="8"/>
      <c r="CK798" s="8"/>
      <c r="CL798" s="8"/>
      <c r="CM798" s="8"/>
      <c r="CN798" s="8"/>
      <c r="CO798" s="8"/>
      <c r="CP798" s="8"/>
      <c r="CQ798" s="8"/>
      <c r="CR798" s="8"/>
      <c r="CS798" s="8"/>
      <c r="CT798" s="8"/>
      <c r="CU798" s="8"/>
      <c r="CV798" s="8"/>
      <c r="CW798" s="8"/>
      <c r="CX798" s="8"/>
      <c r="CY798" s="8"/>
      <c r="CZ798" s="8"/>
      <c r="DA798" s="8"/>
      <c r="DB798" s="8"/>
      <c r="DC798" s="8"/>
      <c r="DD798" s="8"/>
    </row>
    <row r="799" spans="3:108" x14ac:dyDescent="0.2">
      <c r="C799" s="43"/>
      <c r="D799" s="43"/>
      <c r="E799" s="43"/>
      <c r="F799" s="44"/>
      <c r="H799" s="8"/>
      <c r="I799" s="8"/>
      <c r="J799" s="8"/>
      <c r="K799" s="51"/>
      <c r="L799" s="21"/>
      <c r="M799" s="8"/>
      <c r="N799" s="44"/>
      <c r="O799" s="44"/>
      <c r="P799" s="8"/>
      <c r="Q799" s="8"/>
      <c r="R799" s="8"/>
      <c r="S799" s="8"/>
      <c r="T799" s="8"/>
      <c r="U799" s="8"/>
      <c r="V799" s="8"/>
      <c r="W799" s="8"/>
      <c r="X799" s="8"/>
      <c r="Y799" s="8"/>
      <c r="Z799" s="8"/>
      <c r="AA799" s="8"/>
      <c r="AB799" s="8"/>
      <c r="AC799" s="8"/>
      <c r="AD799" s="8"/>
      <c r="AE799" s="8"/>
      <c r="AF799" s="8"/>
      <c r="AG799" s="8"/>
      <c r="AH799" s="8"/>
      <c r="AI799" s="8"/>
      <c r="AJ799" s="8"/>
      <c r="AK799" s="8"/>
      <c r="AL799" s="8"/>
      <c r="AM799" s="8"/>
      <c r="AN799" s="8"/>
      <c r="AO799" s="8"/>
      <c r="AP799" s="8"/>
      <c r="AQ799" s="8"/>
      <c r="AR799" s="8"/>
      <c r="AS799" s="8"/>
      <c r="AT799" s="8"/>
      <c r="AU799" s="8"/>
      <c r="AV799" s="8"/>
      <c r="AW799" s="8"/>
      <c r="AX799" s="8"/>
      <c r="AY799" s="8"/>
      <c r="AZ799" s="8"/>
      <c r="BA799" s="8"/>
      <c r="BB799" s="8"/>
      <c r="BC799" s="8"/>
      <c r="BD799" s="8"/>
      <c r="BE799" s="8"/>
      <c r="BF799" s="8"/>
      <c r="BG799" s="8"/>
      <c r="BH799" s="8"/>
      <c r="BI799" s="8"/>
      <c r="BJ799" s="8"/>
      <c r="BK799" s="8"/>
      <c r="BL799" s="8"/>
      <c r="BM799" s="8"/>
      <c r="BN799" s="8"/>
      <c r="BO799" s="8"/>
      <c r="BP799" s="8"/>
      <c r="BQ799" s="8"/>
      <c r="BR799" s="8"/>
      <c r="BS799" s="8"/>
      <c r="BT799" s="8"/>
      <c r="BU799" s="8"/>
      <c r="BV799" s="8"/>
      <c r="BW799" s="8"/>
      <c r="BX799" s="8"/>
      <c r="BY799" s="8"/>
      <c r="BZ799" s="8"/>
      <c r="CA799" s="8"/>
      <c r="CB799" s="8"/>
      <c r="CC799" s="8"/>
      <c r="CD799" s="8"/>
      <c r="CE799" s="8"/>
      <c r="CF799" s="8"/>
      <c r="CG799" s="8"/>
      <c r="CH799" s="8"/>
      <c r="CI799" s="8"/>
      <c r="CJ799" s="8"/>
      <c r="CK799" s="8"/>
      <c r="CL799" s="8"/>
      <c r="CM799" s="8"/>
      <c r="CN799" s="8"/>
      <c r="CO799" s="8"/>
      <c r="CP799" s="8"/>
      <c r="CQ799" s="8"/>
      <c r="CR799" s="8"/>
      <c r="CS799" s="8"/>
      <c r="CT799" s="8"/>
      <c r="CU799" s="8"/>
      <c r="CV799" s="8"/>
      <c r="CW799" s="8"/>
      <c r="CX799" s="8"/>
      <c r="CY799" s="8"/>
      <c r="CZ799" s="8"/>
      <c r="DA799" s="8"/>
      <c r="DB799" s="8"/>
      <c r="DC799" s="8"/>
      <c r="DD799" s="8"/>
    </row>
    <row r="800" spans="3:108" x14ac:dyDescent="0.2">
      <c r="C800" s="43"/>
      <c r="D800" s="43"/>
      <c r="E800" s="43"/>
      <c r="F800" s="44"/>
      <c r="H800" s="8"/>
      <c r="I800" s="8"/>
      <c r="J800" s="8"/>
      <c r="K800" s="51"/>
      <c r="L800" s="21"/>
      <c r="M800" s="8"/>
      <c r="N800" s="44"/>
      <c r="O800" s="44"/>
      <c r="P800" s="8"/>
      <c r="Q800" s="8"/>
      <c r="R800" s="8"/>
      <c r="S800" s="8"/>
      <c r="T800" s="8"/>
      <c r="U800" s="8"/>
      <c r="V800" s="8"/>
      <c r="W800" s="8"/>
      <c r="X800" s="8"/>
      <c r="Y800" s="8"/>
      <c r="Z800" s="8"/>
      <c r="AA800" s="8"/>
      <c r="AB800" s="8"/>
      <c r="AC800" s="8"/>
      <c r="AD800" s="8"/>
      <c r="AE800" s="8"/>
      <c r="AF800" s="8"/>
      <c r="AG800" s="8"/>
      <c r="AH800" s="8"/>
      <c r="AI800" s="8"/>
      <c r="AJ800" s="8"/>
      <c r="AK800" s="8"/>
      <c r="AL800" s="8"/>
      <c r="AM800" s="8"/>
      <c r="AN800" s="8"/>
      <c r="AO800" s="8"/>
      <c r="AP800" s="8"/>
      <c r="AQ800" s="8"/>
      <c r="AR800" s="8"/>
      <c r="AS800" s="8"/>
      <c r="AT800" s="8"/>
      <c r="AU800" s="8"/>
      <c r="AV800" s="8"/>
      <c r="AW800" s="8"/>
      <c r="AX800" s="8"/>
      <c r="AY800" s="8"/>
      <c r="AZ800" s="8"/>
      <c r="BA800" s="8"/>
      <c r="BB800" s="8"/>
      <c r="BC800" s="8"/>
      <c r="BD800" s="8"/>
      <c r="BE800" s="8"/>
      <c r="BF800" s="8"/>
      <c r="BG800" s="8"/>
      <c r="BH800" s="8"/>
      <c r="BI800" s="8"/>
      <c r="BJ800" s="8"/>
      <c r="BK800" s="8"/>
      <c r="BL800" s="8"/>
      <c r="BM800" s="8"/>
      <c r="BN800" s="8"/>
      <c r="BO800" s="8"/>
      <c r="BP800" s="8"/>
      <c r="BQ800" s="8"/>
      <c r="BR800" s="8"/>
      <c r="BS800" s="8"/>
      <c r="BT800" s="8"/>
      <c r="BU800" s="8"/>
      <c r="BV800" s="8"/>
      <c r="BW800" s="8"/>
      <c r="BX800" s="8"/>
      <c r="BY800" s="8"/>
      <c r="BZ800" s="8"/>
      <c r="CA800" s="8"/>
      <c r="CB800" s="8"/>
      <c r="CC800" s="8"/>
      <c r="CD800" s="8"/>
      <c r="CE800" s="8"/>
      <c r="CF800" s="8"/>
      <c r="CG800" s="8"/>
      <c r="CH800" s="8"/>
      <c r="CI800" s="8"/>
      <c r="CJ800" s="8"/>
      <c r="CK800" s="8"/>
      <c r="CL800" s="8"/>
      <c r="CM800" s="8"/>
      <c r="CN800" s="8"/>
      <c r="CO800" s="8"/>
      <c r="CP800" s="8"/>
      <c r="CQ800" s="8"/>
      <c r="CR800" s="8"/>
      <c r="CS800" s="8"/>
      <c r="CT800" s="8"/>
      <c r="CU800" s="8"/>
      <c r="CV800" s="8"/>
      <c r="CW800" s="8"/>
      <c r="CX800" s="8"/>
      <c r="CY800" s="8"/>
      <c r="CZ800" s="8"/>
      <c r="DA800" s="8"/>
      <c r="DB800" s="8"/>
      <c r="DC800" s="8"/>
      <c r="DD800" s="8"/>
    </row>
    <row r="801" spans="3:108" x14ac:dyDescent="0.2">
      <c r="C801" s="43"/>
      <c r="D801" s="43"/>
      <c r="E801" s="43"/>
      <c r="F801" s="44"/>
      <c r="H801" s="8"/>
      <c r="I801" s="8"/>
      <c r="J801" s="8"/>
      <c r="K801" s="51"/>
      <c r="L801" s="21"/>
      <c r="M801" s="8"/>
      <c r="N801" s="44"/>
      <c r="O801" s="44"/>
      <c r="P801" s="8"/>
      <c r="Q801" s="8"/>
      <c r="R801" s="8"/>
      <c r="S801" s="8"/>
      <c r="T801" s="8"/>
      <c r="U801" s="8"/>
      <c r="V801" s="8"/>
      <c r="W801" s="8"/>
      <c r="X801" s="8"/>
      <c r="Y801" s="8"/>
      <c r="Z801" s="8"/>
      <c r="AA801" s="8"/>
      <c r="AB801" s="8"/>
      <c r="AC801" s="8"/>
      <c r="AD801" s="8"/>
      <c r="AE801" s="8"/>
      <c r="AF801" s="8"/>
      <c r="AG801" s="8"/>
      <c r="AH801" s="8"/>
      <c r="AI801" s="8"/>
      <c r="AJ801" s="8"/>
      <c r="AK801" s="8"/>
      <c r="AL801" s="8"/>
      <c r="AM801" s="8"/>
      <c r="AN801" s="8"/>
      <c r="AO801" s="8"/>
      <c r="AP801" s="8"/>
      <c r="AQ801" s="8"/>
      <c r="AR801" s="8"/>
      <c r="AS801" s="8"/>
      <c r="AT801" s="8"/>
      <c r="AU801" s="8"/>
      <c r="AV801" s="8"/>
      <c r="AW801" s="8"/>
      <c r="AX801" s="8"/>
      <c r="AY801" s="8"/>
      <c r="AZ801" s="8"/>
      <c r="BA801" s="8"/>
      <c r="BB801" s="8"/>
      <c r="BC801" s="8"/>
      <c r="BD801" s="8"/>
      <c r="BE801" s="8"/>
      <c r="BF801" s="8"/>
      <c r="BG801" s="8"/>
      <c r="BH801" s="8"/>
      <c r="BI801" s="8"/>
      <c r="BJ801" s="8"/>
      <c r="BK801" s="8"/>
      <c r="BL801" s="8"/>
      <c r="BM801" s="8"/>
      <c r="BN801" s="8"/>
      <c r="BO801" s="8"/>
      <c r="BP801" s="8"/>
      <c r="BQ801" s="8"/>
      <c r="BR801" s="8"/>
      <c r="BS801" s="8"/>
      <c r="BT801" s="8"/>
      <c r="BU801" s="8"/>
      <c r="BV801" s="8"/>
      <c r="BW801" s="8"/>
      <c r="BX801" s="8"/>
      <c r="BY801" s="8"/>
      <c r="BZ801" s="8"/>
      <c r="CA801" s="8"/>
      <c r="CB801" s="8"/>
      <c r="CC801" s="8"/>
      <c r="CD801" s="8"/>
      <c r="CE801" s="8"/>
      <c r="CF801" s="8"/>
      <c r="CG801" s="8"/>
      <c r="CH801" s="8"/>
      <c r="CI801" s="8"/>
      <c r="CJ801" s="8"/>
      <c r="CK801" s="8"/>
      <c r="CL801" s="8"/>
      <c r="CM801" s="8"/>
      <c r="CN801" s="8"/>
      <c r="CO801" s="8"/>
      <c r="CP801" s="8"/>
      <c r="CQ801" s="8"/>
      <c r="CR801" s="8"/>
      <c r="CS801" s="8"/>
      <c r="CT801" s="8"/>
      <c r="CU801" s="8"/>
      <c r="CV801" s="8"/>
      <c r="CW801" s="8"/>
      <c r="CX801" s="8"/>
      <c r="CY801" s="8"/>
      <c r="CZ801" s="8"/>
      <c r="DA801" s="8"/>
      <c r="DB801" s="8"/>
      <c r="DC801" s="8"/>
      <c r="DD801" s="8"/>
    </row>
    <row r="802" spans="3:108" x14ac:dyDescent="0.2">
      <c r="C802" s="43"/>
      <c r="D802" s="43"/>
      <c r="E802" s="43"/>
      <c r="F802" s="44"/>
      <c r="H802" s="8"/>
      <c r="I802" s="8"/>
      <c r="J802" s="8"/>
      <c r="K802" s="51"/>
      <c r="L802" s="21"/>
      <c r="M802" s="8"/>
      <c r="N802" s="44"/>
      <c r="O802" s="44"/>
      <c r="P802" s="8"/>
      <c r="Q802" s="8"/>
      <c r="R802" s="8"/>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c r="AS802" s="8"/>
      <c r="AT802" s="8"/>
      <c r="AU802" s="8"/>
      <c r="AV802" s="8"/>
      <c r="AW802" s="8"/>
      <c r="AX802" s="8"/>
      <c r="AY802" s="8"/>
      <c r="AZ802" s="8"/>
      <c r="BA802" s="8"/>
      <c r="BB802" s="8"/>
      <c r="BC802" s="8"/>
      <c r="BD802" s="8"/>
      <c r="BE802" s="8"/>
      <c r="BF802" s="8"/>
      <c r="BG802" s="8"/>
      <c r="BH802" s="8"/>
      <c r="BI802" s="8"/>
      <c r="BJ802" s="8"/>
      <c r="BK802" s="8"/>
      <c r="BL802" s="8"/>
      <c r="BM802" s="8"/>
      <c r="BN802" s="8"/>
      <c r="BO802" s="8"/>
      <c r="BP802" s="8"/>
      <c r="BQ802" s="8"/>
      <c r="BR802" s="8"/>
      <c r="BS802" s="8"/>
      <c r="BT802" s="8"/>
      <c r="BU802" s="8"/>
      <c r="BV802" s="8"/>
      <c r="BW802" s="8"/>
      <c r="BX802" s="8"/>
      <c r="BY802" s="8"/>
      <c r="BZ802" s="8"/>
      <c r="CA802" s="8"/>
      <c r="CB802" s="8"/>
      <c r="CC802" s="8"/>
      <c r="CD802" s="8"/>
      <c r="CE802" s="8"/>
      <c r="CF802" s="8"/>
      <c r="CG802" s="8"/>
      <c r="CH802" s="8"/>
      <c r="CI802" s="8"/>
      <c r="CJ802" s="8"/>
      <c r="CK802" s="8"/>
      <c r="CL802" s="8"/>
      <c r="CM802" s="8"/>
      <c r="CN802" s="8"/>
      <c r="CO802" s="8"/>
      <c r="CP802" s="8"/>
      <c r="CQ802" s="8"/>
      <c r="CR802" s="8"/>
      <c r="CS802" s="8"/>
      <c r="CT802" s="8"/>
      <c r="CU802" s="8"/>
      <c r="CV802" s="8"/>
      <c r="CW802" s="8"/>
      <c r="CX802" s="8"/>
      <c r="CY802" s="8"/>
      <c r="CZ802" s="8"/>
      <c r="DA802" s="8"/>
      <c r="DB802" s="8"/>
      <c r="DC802" s="8"/>
      <c r="DD802" s="8"/>
    </row>
    <row r="803" spans="3:108" x14ac:dyDescent="0.2">
      <c r="C803" s="43"/>
      <c r="D803" s="43"/>
      <c r="E803" s="43"/>
      <c r="F803" s="44"/>
      <c r="H803" s="8"/>
      <c r="I803" s="8"/>
      <c r="J803" s="8"/>
      <c r="K803" s="51"/>
      <c r="L803" s="21"/>
      <c r="M803" s="8"/>
      <c r="N803" s="44"/>
      <c r="O803" s="44"/>
      <c r="P803" s="8"/>
      <c r="Q803" s="8"/>
      <c r="R803" s="8"/>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c r="AS803" s="8"/>
      <c r="AT803" s="8"/>
      <c r="AU803" s="8"/>
      <c r="AV803" s="8"/>
      <c r="AW803" s="8"/>
      <c r="AX803" s="8"/>
      <c r="AY803" s="8"/>
      <c r="AZ803" s="8"/>
      <c r="BA803" s="8"/>
      <c r="BB803" s="8"/>
      <c r="BC803" s="8"/>
      <c r="BD803" s="8"/>
      <c r="BE803" s="8"/>
      <c r="BF803" s="8"/>
      <c r="BG803" s="8"/>
      <c r="BH803" s="8"/>
      <c r="BI803" s="8"/>
      <c r="BJ803" s="8"/>
      <c r="BK803" s="8"/>
      <c r="BL803" s="8"/>
      <c r="BM803" s="8"/>
      <c r="BN803" s="8"/>
      <c r="BO803" s="8"/>
      <c r="BP803" s="8"/>
      <c r="BQ803" s="8"/>
      <c r="BR803" s="8"/>
      <c r="BS803" s="8"/>
      <c r="BT803" s="8"/>
      <c r="BU803" s="8"/>
      <c r="BV803" s="8"/>
      <c r="BW803" s="8"/>
      <c r="BX803" s="8"/>
      <c r="BY803" s="8"/>
      <c r="BZ803" s="8"/>
      <c r="CA803" s="8"/>
      <c r="CB803" s="8"/>
      <c r="CC803" s="8"/>
      <c r="CD803" s="8"/>
      <c r="CE803" s="8"/>
      <c r="CF803" s="8"/>
      <c r="CG803" s="8"/>
      <c r="CH803" s="8"/>
      <c r="CI803" s="8"/>
      <c r="CJ803" s="8"/>
      <c r="CK803" s="8"/>
      <c r="CL803" s="8"/>
      <c r="CM803" s="8"/>
      <c r="CN803" s="8"/>
      <c r="CO803" s="8"/>
      <c r="CP803" s="8"/>
      <c r="CQ803" s="8"/>
      <c r="CR803" s="8"/>
      <c r="CS803" s="8"/>
      <c r="CT803" s="8"/>
      <c r="CU803" s="8"/>
      <c r="CV803" s="8"/>
      <c r="CW803" s="8"/>
      <c r="CX803" s="8"/>
      <c r="CY803" s="8"/>
      <c r="CZ803" s="8"/>
      <c r="DA803" s="8"/>
      <c r="DB803" s="8"/>
      <c r="DC803" s="8"/>
      <c r="DD803" s="8"/>
    </row>
    <row r="804" spans="3:108" x14ac:dyDescent="0.2">
      <c r="C804" s="43"/>
      <c r="D804" s="43"/>
      <c r="E804" s="43"/>
      <c r="F804" s="44"/>
      <c r="H804" s="8"/>
      <c r="I804" s="8"/>
      <c r="J804" s="8"/>
      <c r="K804" s="51"/>
      <c r="L804" s="21"/>
      <c r="M804" s="8"/>
      <c r="N804" s="44"/>
      <c r="O804" s="44"/>
      <c r="P804" s="8"/>
      <c r="Q804" s="8"/>
      <c r="R804" s="8"/>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c r="AS804" s="8"/>
      <c r="AT804" s="8"/>
      <c r="AU804" s="8"/>
      <c r="AV804" s="8"/>
      <c r="AW804" s="8"/>
      <c r="AX804" s="8"/>
      <c r="AY804" s="8"/>
      <c r="AZ804" s="8"/>
      <c r="BA804" s="8"/>
      <c r="BB804" s="8"/>
      <c r="BC804" s="8"/>
      <c r="BD804" s="8"/>
      <c r="BE804" s="8"/>
      <c r="BF804" s="8"/>
      <c r="BG804" s="8"/>
      <c r="BH804" s="8"/>
      <c r="BI804" s="8"/>
      <c r="BJ804" s="8"/>
      <c r="BK804" s="8"/>
      <c r="BL804" s="8"/>
      <c r="BM804" s="8"/>
      <c r="BN804" s="8"/>
      <c r="BO804" s="8"/>
      <c r="BP804" s="8"/>
      <c r="BQ804" s="8"/>
      <c r="BR804" s="8"/>
      <c r="BS804" s="8"/>
      <c r="BT804" s="8"/>
      <c r="BU804" s="8"/>
      <c r="BV804" s="8"/>
      <c r="BW804" s="8"/>
      <c r="BX804" s="8"/>
      <c r="BY804" s="8"/>
      <c r="BZ804" s="8"/>
      <c r="CA804" s="8"/>
      <c r="CB804" s="8"/>
      <c r="CC804" s="8"/>
      <c r="CD804" s="8"/>
      <c r="CE804" s="8"/>
      <c r="CF804" s="8"/>
      <c r="CG804" s="8"/>
      <c r="CH804" s="8"/>
      <c r="CI804" s="8"/>
      <c r="CJ804" s="8"/>
      <c r="CK804" s="8"/>
      <c r="CL804" s="8"/>
      <c r="CM804" s="8"/>
      <c r="CN804" s="8"/>
      <c r="CO804" s="8"/>
      <c r="CP804" s="8"/>
      <c r="CQ804" s="8"/>
      <c r="CR804" s="8"/>
      <c r="CS804" s="8"/>
      <c r="CT804" s="8"/>
      <c r="CU804" s="8"/>
      <c r="CV804" s="8"/>
      <c r="CW804" s="8"/>
      <c r="CX804" s="8"/>
      <c r="CY804" s="8"/>
      <c r="CZ804" s="8"/>
      <c r="DA804" s="8"/>
      <c r="DB804" s="8"/>
      <c r="DC804" s="8"/>
      <c r="DD804" s="8"/>
    </row>
    <row r="805" spans="3:108" x14ac:dyDescent="0.2">
      <c r="C805" s="43"/>
      <c r="D805" s="43"/>
      <c r="E805" s="43"/>
      <c r="F805" s="44"/>
      <c r="H805" s="8"/>
      <c r="I805" s="8"/>
      <c r="J805" s="8"/>
      <c r="K805" s="51"/>
      <c r="L805" s="21"/>
      <c r="M805" s="8"/>
      <c r="N805" s="44"/>
      <c r="O805" s="44"/>
      <c r="P805" s="8"/>
      <c r="Q805" s="8"/>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8"/>
      <c r="AW805" s="8"/>
      <c r="AX805" s="8"/>
      <c r="AY805" s="8"/>
      <c r="AZ805" s="8"/>
      <c r="BA805" s="8"/>
      <c r="BB805" s="8"/>
      <c r="BC805" s="8"/>
      <c r="BD805" s="8"/>
      <c r="BE805" s="8"/>
      <c r="BF805" s="8"/>
      <c r="BG805" s="8"/>
      <c r="BH805" s="8"/>
      <c r="BI805" s="8"/>
      <c r="BJ805" s="8"/>
      <c r="BK805" s="8"/>
      <c r="BL805" s="8"/>
      <c r="BM805" s="8"/>
      <c r="BN805" s="8"/>
      <c r="BO805" s="8"/>
      <c r="BP805" s="8"/>
      <c r="BQ805" s="8"/>
      <c r="BR805" s="8"/>
      <c r="BS805" s="8"/>
      <c r="BT805" s="8"/>
      <c r="BU805" s="8"/>
      <c r="BV805" s="8"/>
      <c r="BW805" s="8"/>
      <c r="BX805" s="8"/>
      <c r="BY805" s="8"/>
      <c r="BZ805" s="8"/>
      <c r="CA805" s="8"/>
      <c r="CB805" s="8"/>
      <c r="CC805" s="8"/>
      <c r="CD805" s="8"/>
      <c r="CE805" s="8"/>
      <c r="CF805" s="8"/>
      <c r="CG805" s="8"/>
      <c r="CH805" s="8"/>
      <c r="CI805" s="8"/>
      <c r="CJ805" s="8"/>
      <c r="CK805" s="8"/>
      <c r="CL805" s="8"/>
      <c r="CM805" s="8"/>
      <c r="CN805" s="8"/>
      <c r="CO805" s="8"/>
      <c r="CP805" s="8"/>
      <c r="CQ805" s="8"/>
      <c r="CR805" s="8"/>
      <c r="CS805" s="8"/>
      <c r="CT805" s="8"/>
      <c r="CU805" s="8"/>
      <c r="CV805" s="8"/>
      <c r="CW805" s="8"/>
      <c r="CX805" s="8"/>
      <c r="CY805" s="8"/>
      <c r="CZ805" s="8"/>
      <c r="DA805" s="8"/>
      <c r="DB805" s="8"/>
      <c r="DC805" s="8"/>
      <c r="DD805" s="8"/>
    </row>
    <row r="806" spans="3:108" x14ac:dyDescent="0.2">
      <c r="C806" s="43"/>
      <c r="D806" s="43"/>
      <c r="E806" s="43"/>
      <c r="F806" s="44"/>
      <c r="H806" s="8"/>
      <c r="I806" s="8"/>
      <c r="J806" s="8"/>
      <c r="K806" s="51"/>
      <c r="L806" s="21"/>
      <c r="M806" s="8"/>
      <c r="N806" s="44"/>
      <c r="O806" s="44"/>
      <c r="P806" s="8"/>
      <c r="Q806" s="8"/>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8"/>
      <c r="AW806" s="8"/>
      <c r="AX806" s="8"/>
      <c r="AY806" s="8"/>
      <c r="AZ806" s="8"/>
      <c r="BA806" s="8"/>
      <c r="BB806" s="8"/>
      <c r="BC806" s="8"/>
      <c r="BD806" s="8"/>
      <c r="BE806" s="8"/>
      <c r="BF806" s="8"/>
      <c r="BG806" s="8"/>
      <c r="BH806" s="8"/>
      <c r="BI806" s="8"/>
      <c r="BJ806" s="8"/>
      <c r="BK806" s="8"/>
      <c r="BL806" s="8"/>
      <c r="BM806" s="8"/>
      <c r="BN806" s="8"/>
      <c r="BO806" s="8"/>
      <c r="BP806" s="8"/>
      <c r="BQ806" s="8"/>
      <c r="BR806" s="8"/>
      <c r="BS806" s="8"/>
      <c r="BT806" s="8"/>
      <c r="BU806" s="8"/>
      <c r="BV806" s="8"/>
      <c r="BW806" s="8"/>
      <c r="BX806" s="8"/>
      <c r="BY806" s="8"/>
      <c r="BZ806" s="8"/>
      <c r="CA806" s="8"/>
      <c r="CB806" s="8"/>
      <c r="CC806" s="8"/>
      <c r="CD806" s="8"/>
      <c r="CE806" s="8"/>
      <c r="CF806" s="8"/>
      <c r="CG806" s="8"/>
      <c r="CH806" s="8"/>
      <c r="CI806" s="8"/>
      <c r="CJ806" s="8"/>
      <c r="CK806" s="8"/>
      <c r="CL806" s="8"/>
      <c r="CM806" s="8"/>
      <c r="CN806" s="8"/>
      <c r="CO806" s="8"/>
      <c r="CP806" s="8"/>
      <c r="CQ806" s="8"/>
      <c r="CR806" s="8"/>
      <c r="CS806" s="8"/>
      <c r="CT806" s="8"/>
      <c r="CU806" s="8"/>
      <c r="CV806" s="8"/>
      <c r="CW806" s="8"/>
      <c r="CX806" s="8"/>
      <c r="CY806" s="8"/>
      <c r="CZ806" s="8"/>
      <c r="DA806" s="8"/>
      <c r="DB806" s="8"/>
      <c r="DC806" s="8"/>
      <c r="DD806" s="8"/>
    </row>
    <row r="807" spans="3:108" x14ac:dyDescent="0.2">
      <c r="C807" s="43"/>
      <c r="D807" s="43"/>
      <c r="E807" s="43"/>
      <c r="F807" s="44"/>
      <c r="H807" s="8"/>
      <c r="I807" s="8"/>
      <c r="J807" s="8"/>
      <c r="K807" s="51"/>
      <c r="L807" s="21"/>
      <c r="M807" s="8"/>
      <c r="N807" s="44"/>
      <c r="O807" s="44"/>
      <c r="P807" s="8"/>
      <c r="Q807" s="8"/>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8"/>
      <c r="AW807" s="8"/>
      <c r="AX807" s="8"/>
      <c r="AY807" s="8"/>
      <c r="AZ807" s="8"/>
      <c r="BA807" s="8"/>
      <c r="BB807" s="8"/>
      <c r="BC807" s="8"/>
      <c r="BD807" s="8"/>
      <c r="BE807" s="8"/>
      <c r="BF807" s="8"/>
      <c r="BG807" s="8"/>
      <c r="BH807" s="8"/>
      <c r="BI807" s="8"/>
      <c r="BJ807" s="8"/>
      <c r="BK807" s="8"/>
      <c r="BL807" s="8"/>
      <c r="BM807" s="8"/>
      <c r="BN807" s="8"/>
      <c r="BO807" s="8"/>
      <c r="BP807" s="8"/>
      <c r="BQ807" s="8"/>
      <c r="BR807" s="8"/>
      <c r="BS807" s="8"/>
      <c r="BT807" s="8"/>
      <c r="BU807" s="8"/>
      <c r="BV807" s="8"/>
      <c r="BW807" s="8"/>
      <c r="BX807" s="8"/>
      <c r="BY807" s="8"/>
      <c r="BZ807" s="8"/>
      <c r="CA807" s="8"/>
      <c r="CB807" s="8"/>
      <c r="CC807" s="8"/>
      <c r="CD807" s="8"/>
      <c r="CE807" s="8"/>
      <c r="CF807" s="8"/>
      <c r="CG807" s="8"/>
      <c r="CH807" s="8"/>
      <c r="CI807" s="8"/>
      <c r="CJ807" s="8"/>
      <c r="CK807" s="8"/>
      <c r="CL807" s="8"/>
      <c r="CM807" s="8"/>
      <c r="CN807" s="8"/>
      <c r="CO807" s="8"/>
      <c r="CP807" s="8"/>
      <c r="CQ807" s="8"/>
      <c r="CR807" s="8"/>
      <c r="CS807" s="8"/>
      <c r="CT807" s="8"/>
      <c r="CU807" s="8"/>
      <c r="CV807" s="8"/>
      <c r="CW807" s="8"/>
      <c r="CX807" s="8"/>
      <c r="CY807" s="8"/>
      <c r="CZ807" s="8"/>
      <c r="DA807" s="8"/>
      <c r="DB807" s="8"/>
      <c r="DC807" s="8"/>
      <c r="DD807" s="8"/>
    </row>
    <row r="808" spans="3:108" x14ac:dyDescent="0.2">
      <c r="C808" s="43"/>
      <c r="D808" s="43"/>
      <c r="E808" s="43"/>
      <c r="F808" s="44"/>
      <c r="H808" s="8"/>
      <c r="I808" s="8"/>
      <c r="J808" s="8"/>
      <c r="K808" s="51"/>
      <c r="L808" s="21"/>
      <c r="M808" s="8"/>
      <c r="N808" s="44"/>
      <c r="O808" s="44"/>
      <c r="P808" s="8"/>
      <c r="Q808" s="8"/>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c r="AZ808" s="8"/>
      <c r="BA808" s="8"/>
      <c r="BB808" s="8"/>
      <c r="BC808" s="8"/>
      <c r="BD808" s="8"/>
      <c r="BE808" s="8"/>
      <c r="BF808" s="8"/>
      <c r="BG808" s="8"/>
      <c r="BH808" s="8"/>
      <c r="BI808" s="8"/>
      <c r="BJ808" s="8"/>
      <c r="BK808" s="8"/>
      <c r="BL808" s="8"/>
      <c r="BM808" s="8"/>
      <c r="BN808" s="8"/>
      <c r="BO808" s="8"/>
      <c r="BP808" s="8"/>
      <c r="BQ808" s="8"/>
      <c r="BR808" s="8"/>
      <c r="BS808" s="8"/>
      <c r="BT808" s="8"/>
      <c r="BU808" s="8"/>
      <c r="BV808" s="8"/>
      <c r="BW808" s="8"/>
      <c r="BX808" s="8"/>
      <c r="BY808" s="8"/>
      <c r="BZ808" s="8"/>
      <c r="CA808" s="8"/>
      <c r="CB808" s="8"/>
      <c r="CC808" s="8"/>
      <c r="CD808" s="8"/>
      <c r="CE808" s="8"/>
      <c r="CF808" s="8"/>
      <c r="CG808" s="8"/>
      <c r="CH808" s="8"/>
      <c r="CI808" s="8"/>
      <c r="CJ808" s="8"/>
      <c r="CK808" s="8"/>
      <c r="CL808" s="8"/>
      <c r="CM808" s="8"/>
      <c r="CN808" s="8"/>
      <c r="CO808" s="8"/>
      <c r="CP808" s="8"/>
      <c r="CQ808" s="8"/>
      <c r="CR808" s="8"/>
      <c r="CS808" s="8"/>
      <c r="CT808" s="8"/>
      <c r="CU808" s="8"/>
      <c r="CV808" s="8"/>
      <c r="CW808" s="8"/>
      <c r="CX808" s="8"/>
      <c r="CY808" s="8"/>
      <c r="CZ808" s="8"/>
      <c r="DA808" s="8"/>
      <c r="DB808" s="8"/>
      <c r="DC808" s="8"/>
      <c r="DD808" s="8"/>
    </row>
    <row r="809" spans="3:108" x14ac:dyDescent="0.2">
      <c r="C809" s="43"/>
      <c r="D809" s="43"/>
      <c r="E809" s="43"/>
      <c r="F809" s="44"/>
      <c r="H809" s="8"/>
      <c r="I809" s="8"/>
      <c r="J809" s="8"/>
      <c r="K809" s="51"/>
      <c r="L809" s="21"/>
      <c r="M809" s="8"/>
      <c r="N809" s="44"/>
      <c r="O809" s="44"/>
      <c r="P809" s="8"/>
      <c r="Q809" s="8"/>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c r="AZ809" s="8"/>
      <c r="BA809" s="8"/>
      <c r="BB809" s="8"/>
      <c r="BC809" s="8"/>
      <c r="BD809" s="8"/>
      <c r="BE809" s="8"/>
      <c r="BF809" s="8"/>
      <c r="BG809" s="8"/>
      <c r="BH809" s="8"/>
      <c r="BI809" s="8"/>
      <c r="BJ809" s="8"/>
      <c r="BK809" s="8"/>
      <c r="BL809" s="8"/>
      <c r="BM809" s="8"/>
      <c r="BN809" s="8"/>
      <c r="BO809" s="8"/>
      <c r="BP809" s="8"/>
      <c r="BQ809" s="8"/>
      <c r="BR809" s="8"/>
      <c r="BS809" s="8"/>
      <c r="BT809" s="8"/>
      <c r="BU809" s="8"/>
      <c r="BV809" s="8"/>
      <c r="BW809" s="8"/>
      <c r="BX809" s="8"/>
      <c r="BY809" s="8"/>
      <c r="BZ809" s="8"/>
      <c r="CA809" s="8"/>
      <c r="CB809" s="8"/>
      <c r="CC809" s="8"/>
      <c r="CD809" s="8"/>
      <c r="CE809" s="8"/>
      <c r="CF809" s="8"/>
      <c r="CG809" s="8"/>
      <c r="CH809" s="8"/>
      <c r="CI809" s="8"/>
      <c r="CJ809" s="8"/>
      <c r="CK809" s="8"/>
      <c r="CL809" s="8"/>
      <c r="CM809" s="8"/>
      <c r="CN809" s="8"/>
      <c r="CO809" s="8"/>
      <c r="CP809" s="8"/>
      <c r="CQ809" s="8"/>
      <c r="CR809" s="8"/>
      <c r="CS809" s="8"/>
      <c r="CT809" s="8"/>
      <c r="CU809" s="8"/>
      <c r="CV809" s="8"/>
      <c r="CW809" s="8"/>
      <c r="CX809" s="8"/>
      <c r="CY809" s="8"/>
      <c r="CZ809" s="8"/>
      <c r="DA809" s="8"/>
      <c r="DB809" s="8"/>
      <c r="DC809" s="8"/>
      <c r="DD809" s="8"/>
    </row>
    <row r="810" spans="3:108" x14ac:dyDescent="0.2">
      <c r="C810" s="43"/>
      <c r="D810" s="43"/>
      <c r="E810" s="43"/>
      <c r="F810" s="44"/>
      <c r="H810" s="8"/>
      <c r="I810" s="8"/>
      <c r="J810" s="8"/>
      <c r="K810" s="51"/>
      <c r="L810" s="21"/>
      <c r="M810" s="8"/>
      <c r="N810" s="44"/>
      <c r="O810" s="44"/>
      <c r="P810" s="8"/>
      <c r="Q810" s="8"/>
      <c r="R810" s="8"/>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c r="AV810" s="8"/>
      <c r="AW810" s="8"/>
      <c r="AX810" s="8"/>
      <c r="AY810" s="8"/>
      <c r="AZ810" s="8"/>
      <c r="BA810" s="8"/>
      <c r="BB810" s="8"/>
      <c r="BC810" s="8"/>
      <c r="BD810" s="8"/>
      <c r="BE810" s="8"/>
      <c r="BF810" s="8"/>
      <c r="BG810" s="8"/>
      <c r="BH810" s="8"/>
      <c r="BI810" s="8"/>
      <c r="BJ810" s="8"/>
      <c r="BK810" s="8"/>
      <c r="BL810" s="8"/>
      <c r="BM810" s="8"/>
      <c r="BN810" s="8"/>
      <c r="BO810" s="8"/>
      <c r="BP810" s="8"/>
      <c r="BQ810" s="8"/>
      <c r="BR810" s="8"/>
      <c r="BS810" s="8"/>
      <c r="BT810" s="8"/>
      <c r="BU810" s="8"/>
      <c r="BV810" s="8"/>
      <c r="BW810" s="8"/>
      <c r="BX810" s="8"/>
      <c r="BY810" s="8"/>
      <c r="BZ810" s="8"/>
      <c r="CA810" s="8"/>
      <c r="CB810" s="8"/>
      <c r="CC810" s="8"/>
      <c r="CD810" s="8"/>
      <c r="CE810" s="8"/>
      <c r="CF810" s="8"/>
      <c r="CG810" s="8"/>
      <c r="CH810" s="8"/>
      <c r="CI810" s="8"/>
      <c r="CJ810" s="8"/>
      <c r="CK810" s="8"/>
      <c r="CL810" s="8"/>
      <c r="CM810" s="8"/>
      <c r="CN810" s="8"/>
      <c r="CO810" s="8"/>
      <c r="CP810" s="8"/>
      <c r="CQ810" s="8"/>
      <c r="CR810" s="8"/>
      <c r="CS810" s="8"/>
      <c r="CT810" s="8"/>
      <c r="CU810" s="8"/>
      <c r="CV810" s="8"/>
      <c r="CW810" s="8"/>
      <c r="CX810" s="8"/>
      <c r="CY810" s="8"/>
      <c r="CZ810" s="8"/>
      <c r="DA810" s="8"/>
      <c r="DB810" s="8"/>
      <c r="DC810" s="8"/>
      <c r="DD810" s="8"/>
    </row>
    <row r="811" spans="3:108" x14ac:dyDescent="0.2">
      <c r="C811" s="43"/>
      <c r="D811" s="43"/>
      <c r="E811" s="43"/>
      <c r="F811" s="44"/>
      <c r="H811" s="8"/>
      <c r="I811" s="8"/>
      <c r="J811" s="8"/>
      <c r="K811" s="51"/>
      <c r="L811" s="21"/>
      <c r="M811" s="8"/>
      <c r="N811" s="44"/>
      <c r="O811" s="44"/>
      <c r="P811" s="8"/>
      <c r="Q811" s="8"/>
      <c r="R811" s="8"/>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c r="AV811" s="8"/>
      <c r="AW811" s="8"/>
      <c r="AX811" s="8"/>
      <c r="AY811" s="8"/>
      <c r="AZ811" s="8"/>
      <c r="BA811" s="8"/>
      <c r="BB811" s="8"/>
      <c r="BC811" s="8"/>
      <c r="BD811" s="8"/>
      <c r="BE811" s="8"/>
      <c r="BF811" s="8"/>
      <c r="BG811" s="8"/>
      <c r="BH811" s="8"/>
      <c r="BI811" s="8"/>
      <c r="BJ811" s="8"/>
      <c r="BK811" s="8"/>
      <c r="BL811" s="8"/>
      <c r="BM811" s="8"/>
      <c r="BN811" s="8"/>
      <c r="BO811" s="8"/>
      <c r="BP811" s="8"/>
      <c r="BQ811" s="8"/>
      <c r="BR811" s="8"/>
      <c r="BS811" s="8"/>
      <c r="BT811" s="8"/>
      <c r="BU811" s="8"/>
      <c r="BV811" s="8"/>
      <c r="BW811" s="8"/>
      <c r="BX811" s="8"/>
      <c r="BY811" s="8"/>
      <c r="BZ811" s="8"/>
      <c r="CA811" s="8"/>
      <c r="CB811" s="8"/>
      <c r="CC811" s="8"/>
      <c r="CD811" s="8"/>
      <c r="CE811" s="8"/>
      <c r="CF811" s="8"/>
      <c r="CG811" s="8"/>
      <c r="CH811" s="8"/>
      <c r="CI811" s="8"/>
      <c r="CJ811" s="8"/>
      <c r="CK811" s="8"/>
      <c r="CL811" s="8"/>
      <c r="CM811" s="8"/>
      <c r="CN811" s="8"/>
      <c r="CO811" s="8"/>
      <c r="CP811" s="8"/>
      <c r="CQ811" s="8"/>
      <c r="CR811" s="8"/>
      <c r="CS811" s="8"/>
      <c r="CT811" s="8"/>
      <c r="CU811" s="8"/>
      <c r="CV811" s="8"/>
      <c r="CW811" s="8"/>
      <c r="CX811" s="8"/>
      <c r="CY811" s="8"/>
      <c r="CZ811" s="8"/>
      <c r="DA811" s="8"/>
      <c r="DB811" s="8"/>
      <c r="DC811" s="8"/>
      <c r="DD811" s="8"/>
    </row>
    <row r="812" spans="3:108" x14ac:dyDescent="0.2">
      <c r="C812" s="43"/>
      <c r="D812" s="43"/>
      <c r="E812" s="43"/>
      <c r="F812" s="44"/>
      <c r="H812" s="8"/>
      <c r="I812" s="8"/>
      <c r="J812" s="8"/>
      <c r="K812" s="51"/>
      <c r="L812" s="21"/>
      <c r="M812" s="8"/>
      <c r="N812" s="44"/>
      <c r="O812" s="44"/>
      <c r="P812" s="8"/>
      <c r="Q812" s="8"/>
      <c r="R812" s="8"/>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c r="AU812" s="8"/>
      <c r="AV812" s="8"/>
      <c r="AW812" s="8"/>
      <c r="AX812" s="8"/>
      <c r="AY812" s="8"/>
      <c r="AZ812" s="8"/>
      <c r="BA812" s="8"/>
      <c r="BB812" s="8"/>
      <c r="BC812" s="8"/>
      <c r="BD812" s="8"/>
      <c r="BE812" s="8"/>
      <c r="BF812" s="8"/>
      <c r="BG812" s="8"/>
      <c r="BH812" s="8"/>
      <c r="BI812" s="8"/>
      <c r="BJ812" s="8"/>
      <c r="BK812" s="8"/>
      <c r="BL812" s="8"/>
      <c r="BM812" s="8"/>
      <c r="BN812" s="8"/>
      <c r="BO812" s="8"/>
      <c r="BP812" s="8"/>
      <c r="BQ812" s="8"/>
      <c r="BR812" s="8"/>
      <c r="BS812" s="8"/>
      <c r="BT812" s="8"/>
      <c r="BU812" s="8"/>
      <c r="BV812" s="8"/>
      <c r="BW812" s="8"/>
      <c r="BX812" s="8"/>
      <c r="BY812" s="8"/>
      <c r="BZ812" s="8"/>
      <c r="CA812" s="8"/>
      <c r="CB812" s="8"/>
      <c r="CC812" s="8"/>
      <c r="CD812" s="8"/>
      <c r="CE812" s="8"/>
      <c r="CF812" s="8"/>
      <c r="CG812" s="8"/>
      <c r="CH812" s="8"/>
      <c r="CI812" s="8"/>
      <c r="CJ812" s="8"/>
      <c r="CK812" s="8"/>
      <c r="CL812" s="8"/>
      <c r="CM812" s="8"/>
      <c r="CN812" s="8"/>
      <c r="CO812" s="8"/>
      <c r="CP812" s="8"/>
      <c r="CQ812" s="8"/>
      <c r="CR812" s="8"/>
      <c r="CS812" s="8"/>
      <c r="CT812" s="8"/>
      <c r="CU812" s="8"/>
      <c r="CV812" s="8"/>
      <c r="CW812" s="8"/>
      <c r="CX812" s="8"/>
      <c r="CY812" s="8"/>
      <c r="CZ812" s="8"/>
      <c r="DA812" s="8"/>
      <c r="DB812" s="8"/>
      <c r="DC812" s="8"/>
      <c r="DD812" s="8"/>
    </row>
    <row r="813" spans="3:108" x14ac:dyDescent="0.2">
      <c r="C813" s="43"/>
      <c r="D813" s="43"/>
      <c r="E813" s="43"/>
      <c r="F813" s="44"/>
      <c r="H813" s="8"/>
      <c r="I813" s="8"/>
      <c r="J813" s="8"/>
      <c r="K813" s="51"/>
      <c r="L813" s="21"/>
      <c r="M813" s="8"/>
      <c r="N813" s="44"/>
      <c r="O813" s="44"/>
      <c r="P813" s="8"/>
      <c r="Q813" s="8"/>
      <c r="R813" s="8"/>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c r="AU813" s="8"/>
      <c r="AV813" s="8"/>
      <c r="AW813" s="8"/>
      <c r="AX813" s="8"/>
      <c r="AY813" s="8"/>
      <c r="AZ813" s="8"/>
      <c r="BA813" s="8"/>
      <c r="BB813" s="8"/>
      <c r="BC813" s="8"/>
      <c r="BD813" s="8"/>
      <c r="BE813" s="8"/>
      <c r="BF813" s="8"/>
      <c r="BG813" s="8"/>
      <c r="BH813" s="8"/>
      <c r="BI813" s="8"/>
      <c r="BJ813" s="8"/>
      <c r="BK813" s="8"/>
      <c r="BL813" s="8"/>
      <c r="BM813" s="8"/>
      <c r="BN813" s="8"/>
      <c r="BO813" s="8"/>
      <c r="BP813" s="8"/>
      <c r="BQ813" s="8"/>
      <c r="BR813" s="8"/>
      <c r="BS813" s="8"/>
      <c r="BT813" s="8"/>
      <c r="BU813" s="8"/>
      <c r="BV813" s="8"/>
      <c r="BW813" s="8"/>
      <c r="BX813" s="8"/>
      <c r="BY813" s="8"/>
      <c r="BZ813" s="8"/>
      <c r="CA813" s="8"/>
      <c r="CB813" s="8"/>
      <c r="CC813" s="8"/>
      <c r="CD813" s="8"/>
      <c r="CE813" s="8"/>
      <c r="CF813" s="8"/>
      <c r="CG813" s="8"/>
      <c r="CH813" s="8"/>
      <c r="CI813" s="8"/>
      <c r="CJ813" s="8"/>
      <c r="CK813" s="8"/>
      <c r="CL813" s="8"/>
      <c r="CM813" s="8"/>
      <c r="CN813" s="8"/>
      <c r="CO813" s="8"/>
      <c r="CP813" s="8"/>
      <c r="CQ813" s="8"/>
      <c r="CR813" s="8"/>
      <c r="CS813" s="8"/>
      <c r="CT813" s="8"/>
      <c r="CU813" s="8"/>
      <c r="CV813" s="8"/>
      <c r="CW813" s="8"/>
      <c r="CX813" s="8"/>
      <c r="CY813" s="8"/>
      <c r="CZ813" s="8"/>
      <c r="DA813" s="8"/>
      <c r="DB813" s="8"/>
      <c r="DC813" s="8"/>
      <c r="DD813" s="8"/>
    </row>
    <row r="814" spans="3:108" x14ac:dyDescent="0.2">
      <c r="C814" s="43"/>
      <c r="D814" s="43"/>
      <c r="E814" s="43"/>
      <c r="F814" s="44"/>
      <c r="H814" s="8"/>
      <c r="I814" s="8"/>
      <c r="J814" s="8"/>
      <c r="K814" s="51"/>
      <c r="L814" s="21"/>
      <c r="M814" s="8"/>
      <c r="N814" s="44"/>
      <c r="O814" s="44"/>
      <c r="P814" s="8"/>
      <c r="Q814" s="8"/>
      <c r="R814" s="8"/>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c r="AU814" s="8"/>
      <c r="AV814" s="8"/>
      <c r="AW814" s="8"/>
      <c r="AX814" s="8"/>
      <c r="AY814" s="8"/>
      <c r="AZ814" s="8"/>
      <c r="BA814" s="8"/>
      <c r="BB814" s="8"/>
      <c r="BC814" s="8"/>
      <c r="BD814" s="8"/>
      <c r="BE814" s="8"/>
      <c r="BF814" s="8"/>
      <c r="BG814" s="8"/>
      <c r="BH814" s="8"/>
      <c r="BI814" s="8"/>
      <c r="BJ814" s="8"/>
      <c r="BK814" s="8"/>
      <c r="BL814" s="8"/>
      <c r="BM814" s="8"/>
      <c r="BN814" s="8"/>
      <c r="BO814" s="8"/>
      <c r="BP814" s="8"/>
      <c r="BQ814" s="8"/>
      <c r="BR814" s="8"/>
      <c r="BS814" s="8"/>
      <c r="BT814" s="8"/>
      <c r="BU814" s="8"/>
      <c r="BV814" s="8"/>
      <c r="BW814" s="8"/>
      <c r="BX814" s="8"/>
      <c r="BY814" s="8"/>
      <c r="BZ814" s="8"/>
      <c r="CA814" s="8"/>
      <c r="CB814" s="8"/>
      <c r="CC814" s="8"/>
      <c r="CD814" s="8"/>
      <c r="CE814" s="8"/>
      <c r="CF814" s="8"/>
      <c r="CG814" s="8"/>
      <c r="CH814" s="8"/>
      <c r="CI814" s="8"/>
      <c r="CJ814" s="8"/>
      <c r="CK814" s="8"/>
      <c r="CL814" s="8"/>
      <c r="CM814" s="8"/>
      <c r="CN814" s="8"/>
      <c r="CO814" s="8"/>
      <c r="CP814" s="8"/>
      <c r="CQ814" s="8"/>
      <c r="CR814" s="8"/>
      <c r="CS814" s="8"/>
      <c r="CT814" s="8"/>
      <c r="CU814" s="8"/>
      <c r="CV814" s="8"/>
      <c r="CW814" s="8"/>
      <c r="CX814" s="8"/>
      <c r="CY814" s="8"/>
      <c r="CZ814" s="8"/>
      <c r="DA814" s="8"/>
      <c r="DB814" s="8"/>
      <c r="DC814" s="8"/>
      <c r="DD814" s="8"/>
    </row>
    <row r="815" spans="3:108" x14ac:dyDescent="0.2">
      <c r="C815" s="43"/>
      <c r="D815" s="43"/>
      <c r="E815" s="43"/>
      <c r="F815" s="44"/>
      <c r="H815" s="8"/>
      <c r="I815" s="8"/>
      <c r="J815" s="8"/>
      <c r="K815" s="51"/>
      <c r="L815" s="21"/>
      <c r="M815" s="8"/>
      <c r="N815" s="44"/>
      <c r="O815" s="44"/>
      <c r="P815" s="8"/>
      <c r="Q815" s="8"/>
      <c r="R815" s="8"/>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c r="AS815" s="8"/>
      <c r="AT815" s="8"/>
      <c r="AU815" s="8"/>
      <c r="AV815" s="8"/>
      <c r="AW815" s="8"/>
      <c r="AX815" s="8"/>
      <c r="AY815" s="8"/>
      <c r="AZ815" s="8"/>
      <c r="BA815" s="8"/>
      <c r="BB815" s="8"/>
      <c r="BC815" s="8"/>
      <c r="BD815" s="8"/>
      <c r="BE815" s="8"/>
      <c r="BF815" s="8"/>
      <c r="BG815" s="8"/>
      <c r="BH815" s="8"/>
      <c r="BI815" s="8"/>
      <c r="BJ815" s="8"/>
      <c r="BK815" s="8"/>
      <c r="BL815" s="8"/>
      <c r="BM815" s="8"/>
      <c r="BN815" s="8"/>
      <c r="BO815" s="8"/>
      <c r="BP815" s="8"/>
      <c r="BQ815" s="8"/>
      <c r="BR815" s="8"/>
      <c r="BS815" s="8"/>
      <c r="BT815" s="8"/>
      <c r="BU815" s="8"/>
      <c r="BV815" s="8"/>
      <c r="BW815" s="8"/>
      <c r="BX815" s="8"/>
      <c r="BY815" s="8"/>
      <c r="BZ815" s="8"/>
      <c r="CA815" s="8"/>
      <c r="CB815" s="8"/>
      <c r="CC815" s="8"/>
      <c r="CD815" s="8"/>
      <c r="CE815" s="8"/>
      <c r="CF815" s="8"/>
      <c r="CG815" s="8"/>
      <c r="CH815" s="8"/>
      <c r="CI815" s="8"/>
      <c r="CJ815" s="8"/>
      <c r="CK815" s="8"/>
      <c r="CL815" s="8"/>
      <c r="CM815" s="8"/>
      <c r="CN815" s="8"/>
      <c r="CO815" s="8"/>
      <c r="CP815" s="8"/>
      <c r="CQ815" s="8"/>
      <c r="CR815" s="8"/>
      <c r="CS815" s="8"/>
      <c r="CT815" s="8"/>
      <c r="CU815" s="8"/>
      <c r="CV815" s="8"/>
      <c r="CW815" s="8"/>
      <c r="CX815" s="8"/>
      <c r="CY815" s="8"/>
      <c r="CZ815" s="8"/>
      <c r="DA815" s="8"/>
      <c r="DB815" s="8"/>
      <c r="DC815" s="8"/>
      <c r="DD815" s="8"/>
    </row>
    <row r="816" spans="3:108" x14ac:dyDescent="0.2">
      <c r="C816" s="43"/>
      <c r="D816" s="43"/>
      <c r="E816" s="43"/>
      <c r="F816" s="44"/>
      <c r="H816" s="8"/>
      <c r="I816" s="8"/>
      <c r="J816" s="8"/>
      <c r="K816" s="51"/>
      <c r="L816" s="21"/>
      <c r="M816" s="8"/>
      <c r="N816" s="44"/>
      <c r="O816" s="44"/>
      <c r="P816" s="8"/>
      <c r="Q816" s="8"/>
      <c r="R816" s="8"/>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c r="AS816" s="8"/>
      <c r="AT816" s="8"/>
      <c r="AU816" s="8"/>
      <c r="AV816" s="8"/>
      <c r="AW816" s="8"/>
      <c r="AX816" s="8"/>
      <c r="AY816" s="8"/>
      <c r="AZ816" s="8"/>
      <c r="BA816" s="8"/>
      <c r="BB816" s="8"/>
      <c r="BC816" s="8"/>
      <c r="BD816" s="8"/>
      <c r="BE816" s="8"/>
      <c r="BF816" s="8"/>
      <c r="BG816" s="8"/>
      <c r="BH816" s="8"/>
      <c r="BI816" s="8"/>
      <c r="BJ816" s="8"/>
      <c r="BK816" s="8"/>
      <c r="BL816" s="8"/>
      <c r="BM816" s="8"/>
      <c r="BN816" s="8"/>
      <c r="BO816" s="8"/>
      <c r="BP816" s="8"/>
      <c r="BQ816" s="8"/>
      <c r="BR816" s="8"/>
      <c r="BS816" s="8"/>
      <c r="BT816" s="8"/>
      <c r="BU816" s="8"/>
      <c r="BV816" s="8"/>
      <c r="BW816" s="8"/>
      <c r="BX816" s="8"/>
      <c r="BY816" s="8"/>
      <c r="BZ816" s="8"/>
      <c r="CA816" s="8"/>
      <c r="CB816" s="8"/>
      <c r="CC816" s="8"/>
      <c r="CD816" s="8"/>
      <c r="CE816" s="8"/>
      <c r="CF816" s="8"/>
      <c r="CG816" s="8"/>
      <c r="CH816" s="8"/>
      <c r="CI816" s="8"/>
      <c r="CJ816" s="8"/>
      <c r="CK816" s="8"/>
      <c r="CL816" s="8"/>
      <c r="CM816" s="8"/>
      <c r="CN816" s="8"/>
      <c r="CO816" s="8"/>
      <c r="CP816" s="8"/>
      <c r="CQ816" s="8"/>
      <c r="CR816" s="8"/>
      <c r="CS816" s="8"/>
      <c r="CT816" s="8"/>
      <c r="CU816" s="8"/>
      <c r="CV816" s="8"/>
      <c r="CW816" s="8"/>
      <c r="CX816" s="8"/>
      <c r="CY816" s="8"/>
      <c r="CZ816" s="8"/>
      <c r="DA816" s="8"/>
      <c r="DB816" s="8"/>
      <c r="DC816" s="8"/>
      <c r="DD816" s="8"/>
    </row>
    <row r="817" spans="3:108" x14ac:dyDescent="0.2">
      <c r="C817" s="43"/>
      <c r="D817" s="43"/>
      <c r="E817" s="43"/>
      <c r="F817" s="44"/>
      <c r="H817" s="8"/>
      <c r="I817" s="8"/>
      <c r="J817" s="8"/>
      <c r="K817" s="51"/>
      <c r="L817" s="21"/>
      <c r="M817" s="8"/>
      <c r="N817" s="44"/>
      <c r="O817" s="44"/>
      <c r="P817" s="8"/>
      <c r="Q817" s="8"/>
      <c r="R817" s="8"/>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c r="AU817" s="8"/>
      <c r="AV817" s="8"/>
      <c r="AW817" s="8"/>
      <c r="AX817" s="8"/>
      <c r="AY817" s="8"/>
      <c r="AZ817" s="8"/>
      <c r="BA817" s="8"/>
      <c r="BB817" s="8"/>
      <c r="BC817" s="8"/>
      <c r="BD817" s="8"/>
      <c r="BE817" s="8"/>
      <c r="BF817" s="8"/>
      <c r="BG817" s="8"/>
      <c r="BH817" s="8"/>
      <c r="BI817" s="8"/>
      <c r="BJ817" s="8"/>
      <c r="BK817" s="8"/>
      <c r="BL817" s="8"/>
      <c r="BM817" s="8"/>
      <c r="BN817" s="8"/>
      <c r="BO817" s="8"/>
      <c r="BP817" s="8"/>
      <c r="BQ817" s="8"/>
      <c r="BR817" s="8"/>
      <c r="BS817" s="8"/>
      <c r="BT817" s="8"/>
      <c r="BU817" s="8"/>
      <c r="BV817" s="8"/>
      <c r="BW817" s="8"/>
      <c r="BX817" s="8"/>
      <c r="BY817" s="8"/>
      <c r="BZ817" s="8"/>
      <c r="CA817" s="8"/>
      <c r="CB817" s="8"/>
      <c r="CC817" s="8"/>
      <c r="CD817" s="8"/>
      <c r="CE817" s="8"/>
      <c r="CF817" s="8"/>
      <c r="CG817" s="8"/>
      <c r="CH817" s="8"/>
      <c r="CI817" s="8"/>
      <c r="CJ817" s="8"/>
      <c r="CK817" s="8"/>
      <c r="CL817" s="8"/>
      <c r="CM817" s="8"/>
      <c r="CN817" s="8"/>
      <c r="CO817" s="8"/>
      <c r="CP817" s="8"/>
      <c r="CQ817" s="8"/>
      <c r="CR817" s="8"/>
      <c r="CS817" s="8"/>
      <c r="CT817" s="8"/>
      <c r="CU817" s="8"/>
      <c r="CV817" s="8"/>
      <c r="CW817" s="8"/>
      <c r="CX817" s="8"/>
      <c r="CY817" s="8"/>
      <c r="CZ817" s="8"/>
      <c r="DA817" s="8"/>
      <c r="DB817" s="8"/>
      <c r="DC817" s="8"/>
      <c r="DD817" s="8"/>
    </row>
    <row r="818" spans="3:108" x14ac:dyDescent="0.2">
      <c r="C818" s="43"/>
      <c r="D818" s="43"/>
      <c r="E818" s="43"/>
      <c r="F818" s="44"/>
      <c r="H818" s="8"/>
      <c r="I818" s="8"/>
      <c r="J818" s="8"/>
      <c r="K818" s="51"/>
      <c r="L818" s="21"/>
      <c r="M818" s="8"/>
      <c r="N818" s="44"/>
      <c r="O818" s="44"/>
      <c r="P818" s="8"/>
      <c r="Q818" s="8"/>
      <c r="R818" s="8"/>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c r="AS818" s="8"/>
      <c r="AT818" s="8"/>
      <c r="AU818" s="8"/>
      <c r="AV818" s="8"/>
      <c r="AW818" s="8"/>
      <c r="AX818" s="8"/>
      <c r="AY818" s="8"/>
      <c r="AZ818" s="8"/>
      <c r="BA818" s="8"/>
      <c r="BB818" s="8"/>
      <c r="BC818" s="8"/>
      <c r="BD818" s="8"/>
      <c r="BE818" s="8"/>
      <c r="BF818" s="8"/>
      <c r="BG818" s="8"/>
      <c r="BH818" s="8"/>
      <c r="BI818" s="8"/>
      <c r="BJ818" s="8"/>
      <c r="BK818" s="8"/>
      <c r="BL818" s="8"/>
      <c r="BM818" s="8"/>
      <c r="BN818" s="8"/>
      <c r="BO818" s="8"/>
      <c r="BP818" s="8"/>
      <c r="BQ818" s="8"/>
      <c r="BR818" s="8"/>
      <c r="BS818" s="8"/>
      <c r="BT818" s="8"/>
      <c r="BU818" s="8"/>
      <c r="BV818" s="8"/>
      <c r="BW818" s="8"/>
      <c r="BX818" s="8"/>
      <c r="BY818" s="8"/>
      <c r="BZ818" s="8"/>
      <c r="CA818" s="8"/>
      <c r="CB818" s="8"/>
      <c r="CC818" s="8"/>
      <c r="CD818" s="8"/>
      <c r="CE818" s="8"/>
      <c r="CF818" s="8"/>
      <c r="CG818" s="8"/>
      <c r="CH818" s="8"/>
      <c r="CI818" s="8"/>
      <c r="CJ818" s="8"/>
      <c r="CK818" s="8"/>
      <c r="CL818" s="8"/>
      <c r="CM818" s="8"/>
      <c r="CN818" s="8"/>
      <c r="CO818" s="8"/>
      <c r="CP818" s="8"/>
      <c r="CQ818" s="8"/>
      <c r="CR818" s="8"/>
      <c r="CS818" s="8"/>
      <c r="CT818" s="8"/>
      <c r="CU818" s="8"/>
      <c r="CV818" s="8"/>
      <c r="CW818" s="8"/>
      <c r="CX818" s="8"/>
      <c r="CY818" s="8"/>
      <c r="CZ818" s="8"/>
      <c r="DA818" s="8"/>
      <c r="DB818" s="8"/>
      <c r="DC818" s="8"/>
      <c r="DD818" s="8"/>
    </row>
    <row r="819" spans="3:108" x14ac:dyDescent="0.2">
      <c r="C819" s="43"/>
      <c r="D819" s="43"/>
      <c r="E819" s="43"/>
      <c r="F819" s="44"/>
      <c r="H819" s="8"/>
      <c r="I819" s="8"/>
      <c r="J819" s="8"/>
      <c r="K819" s="51"/>
      <c r="L819" s="21"/>
      <c r="M819" s="8"/>
      <c r="N819" s="44"/>
      <c r="O819" s="44"/>
      <c r="P819" s="8"/>
      <c r="Q819" s="8"/>
      <c r="R819" s="8"/>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c r="AS819" s="8"/>
      <c r="AT819" s="8"/>
      <c r="AU819" s="8"/>
      <c r="AV819" s="8"/>
      <c r="AW819" s="8"/>
      <c r="AX819" s="8"/>
      <c r="AY819" s="8"/>
      <c r="AZ819" s="8"/>
      <c r="BA819" s="8"/>
      <c r="BB819" s="8"/>
      <c r="BC819" s="8"/>
      <c r="BD819" s="8"/>
      <c r="BE819" s="8"/>
      <c r="BF819" s="8"/>
      <c r="BG819" s="8"/>
      <c r="BH819" s="8"/>
      <c r="BI819" s="8"/>
      <c r="BJ819" s="8"/>
      <c r="BK819" s="8"/>
      <c r="BL819" s="8"/>
      <c r="BM819" s="8"/>
      <c r="BN819" s="8"/>
      <c r="BO819" s="8"/>
      <c r="BP819" s="8"/>
      <c r="BQ819" s="8"/>
      <c r="BR819" s="8"/>
      <c r="BS819" s="8"/>
      <c r="BT819" s="8"/>
      <c r="BU819" s="8"/>
      <c r="BV819" s="8"/>
      <c r="BW819" s="8"/>
      <c r="BX819" s="8"/>
      <c r="BY819" s="8"/>
      <c r="BZ819" s="8"/>
      <c r="CA819" s="8"/>
      <c r="CB819" s="8"/>
      <c r="CC819" s="8"/>
      <c r="CD819" s="8"/>
      <c r="CE819" s="8"/>
      <c r="CF819" s="8"/>
      <c r="CG819" s="8"/>
      <c r="CH819" s="8"/>
      <c r="CI819" s="8"/>
      <c r="CJ819" s="8"/>
      <c r="CK819" s="8"/>
      <c r="CL819" s="8"/>
      <c r="CM819" s="8"/>
      <c r="CN819" s="8"/>
      <c r="CO819" s="8"/>
      <c r="CP819" s="8"/>
      <c r="CQ819" s="8"/>
      <c r="CR819" s="8"/>
      <c r="CS819" s="8"/>
      <c r="CT819" s="8"/>
      <c r="CU819" s="8"/>
      <c r="CV819" s="8"/>
      <c r="CW819" s="8"/>
      <c r="CX819" s="8"/>
      <c r="CY819" s="8"/>
      <c r="CZ819" s="8"/>
      <c r="DA819" s="8"/>
      <c r="DB819" s="8"/>
      <c r="DC819" s="8"/>
      <c r="DD819" s="8"/>
    </row>
    <row r="820" spans="3:108" x14ac:dyDescent="0.2">
      <c r="C820" s="43"/>
      <c r="D820" s="43"/>
      <c r="E820" s="43"/>
      <c r="F820" s="44"/>
      <c r="H820" s="8"/>
      <c r="I820" s="8"/>
      <c r="J820" s="8"/>
      <c r="K820" s="51"/>
      <c r="L820" s="21"/>
      <c r="M820" s="8"/>
      <c r="N820" s="44"/>
      <c r="O820" s="44"/>
      <c r="P820" s="8"/>
      <c r="Q820" s="8"/>
      <c r="R820" s="8"/>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c r="AT820" s="8"/>
      <c r="AU820" s="8"/>
      <c r="AV820" s="8"/>
      <c r="AW820" s="8"/>
      <c r="AX820" s="8"/>
      <c r="AY820" s="8"/>
      <c r="AZ820" s="8"/>
      <c r="BA820" s="8"/>
      <c r="BB820" s="8"/>
      <c r="BC820" s="8"/>
      <c r="BD820" s="8"/>
      <c r="BE820" s="8"/>
      <c r="BF820" s="8"/>
      <c r="BG820" s="8"/>
      <c r="BH820" s="8"/>
      <c r="BI820" s="8"/>
      <c r="BJ820" s="8"/>
      <c r="BK820" s="8"/>
      <c r="BL820" s="8"/>
      <c r="BM820" s="8"/>
      <c r="BN820" s="8"/>
      <c r="BO820" s="8"/>
      <c r="BP820" s="8"/>
      <c r="BQ820" s="8"/>
      <c r="BR820" s="8"/>
      <c r="BS820" s="8"/>
      <c r="BT820" s="8"/>
      <c r="BU820" s="8"/>
      <c r="BV820" s="8"/>
      <c r="BW820" s="8"/>
      <c r="BX820" s="8"/>
      <c r="BY820" s="8"/>
      <c r="BZ820" s="8"/>
      <c r="CA820" s="8"/>
      <c r="CB820" s="8"/>
      <c r="CC820" s="8"/>
      <c r="CD820" s="8"/>
      <c r="CE820" s="8"/>
      <c r="CF820" s="8"/>
      <c r="CG820" s="8"/>
      <c r="CH820" s="8"/>
      <c r="CI820" s="8"/>
      <c r="CJ820" s="8"/>
      <c r="CK820" s="8"/>
      <c r="CL820" s="8"/>
      <c r="CM820" s="8"/>
      <c r="CN820" s="8"/>
      <c r="CO820" s="8"/>
      <c r="CP820" s="8"/>
      <c r="CQ820" s="8"/>
      <c r="CR820" s="8"/>
      <c r="CS820" s="8"/>
      <c r="CT820" s="8"/>
      <c r="CU820" s="8"/>
      <c r="CV820" s="8"/>
      <c r="CW820" s="8"/>
      <c r="CX820" s="8"/>
      <c r="CY820" s="8"/>
      <c r="CZ820" s="8"/>
      <c r="DA820" s="8"/>
      <c r="DB820" s="8"/>
      <c r="DC820" s="8"/>
      <c r="DD820" s="8"/>
    </row>
    <row r="821" spans="3:108" x14ac:dyDescent="0.2">
      <c r="C821" s="43"/>
      <c r="D821" s="43"/>
      <c r="E821" s="43"/>
      <c r="F821" s="44"/>
      <c r="H821" s="8"/>
      <c r="I821" s="8"/>
      <c r="J821" s="8"/>
      <c r="K821" s="51"/>
      <c r="L821" s="21"/>
      <c r="M821" s="8"/>
      <c r="N821" s="44"/>
      <c r="O821" s="44"/>
      <c r="P821" s="8"/>
      <c r="Q821" s="8"/>
      <c r="R821" s="8"/>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c r="AU821" s="8"/>
      <c r="AV821" s="8"/>
      <c r="AW821" s="8"/>
      <c r="AX821" s="8"/>
      <c r="AY821" s="8"/>
      <c r="AZ821" s="8"/>
      <c r="BA821" s="8"/>
      <c r="BB821" s="8"/>
      <c r="BC821" s="8"/>
      <c r="BD821" s="8"/>
      <c r="BE821" s="8"/>
      <c r="BF821" s="8"/>
      <c r="BG821" s="8"/>
      <c r="BH821" s="8"/>
      <c r="BI821" s="8"/>
      <c r="BJ821" s="8"/>
      <c r="BK821" s="8"/>
      <c r="BL821" s="8"/>
      <c r="BM821" s="8"/>
      <c r="BN821" s="8"/>
      <c r="BO821" s="8"/>
      <c r="BP821" s="8"/>
      <c r="BQ821" s="8"/>
      <c r="BR821" s="8"/>
      <c r="BS821" s="8"/>
      <c r="BT821" s="8"/>
      <c r="BU821" s="8"/>
      <c r="BV821" s="8"/>
      <c r="BW821" s="8"/>
      <c r="BX821" s="8"/>
      <c r="BY821" s="8"/>
      <c r="BZ821" s="8"/>
      <c r="CA821" s="8"/>
      <c r="CB821" s="8"/>
      <c r="CC821" s="8"/>
      <c r="CD821" s="8"/>
      <c r="CE821" s="8"/>
      <c r="CF821" s="8"/>
      <c r="CG821" s="8"/>
      <c r="CH821" s="8"/>
      <c r="CI821" s="8"/>
      <c r="CJ821" s="8"/>
      <c r="CK821" s="8"/>
      <c r="CL821" s="8"/>
      <c r="CM821" s="8"/>
      <c r="CN821" s="8"/>
      <c r="CO821" s="8"/>
      <c r="CP821" s="8"/>
      <c r="CQ821" s="8"/>
      <c r="CR821" s="8"/>
      <c r="CS821" s="8"/>
      <c r="CT821" s="8"/>
      <c r="CU821" s="8"/>
      <c r="CV821" s="8"/>
      <c r="CW821" s="8"/>
      <c r="CX821" s="8"/>
      <c r="CY821" s="8"/>
      <c r="CZ821" s="8"/>
      <c r="DA821" s="8"/>
      <c r="DB821" s="8"/>
      <c r="DC821" s="8"/>
      <c r="DD821" s="8"/>
    </row>
    <row r="822" spans="3:108" x14ac:dyDescent="0.2">
      <c r="C822" s="43"/>
      <c r="D822" s="43"/>
      <c r="E822" s="43"/>
      <c r="F822" s="44"/>
      <c r="H822" s="8"/>
      <c r="I822" s="8"/>
      <c r="J822" s="8"/>
      <c r="K822" s="51"/>
      <c r="L822" s="21"/>
      <c r="M822" s="8"/>
      <c r="N822" s="44"/>
      <c r="O822" s="44"/>
      <c r="P822" s="8"/>
      <c r="Q822" s="8"/>
      <c r="R822" s="8"/>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c r="AU822" s="8"/>
      <c r="AV822" s="8"/>
      <c r="AW822" s="8"/>
      <c r="AX822" s="8"/>
      <c r="AY822" s="8"/>
      <c r="AZ822" s="8"/>
      <c r="BA822" s="8"/>
      <c r="BB822" s="8"/>
      <c r="BC822" s="8"/>
      <c r="BD822" s="8"/>
      <c r="BE822" s="8"/>
      <c r="BF822" s="8"/>
      <c r="BG822" s="8"/>
      <c r="BH822" s="8"/>
      <c r="BI822" s="8"/>
      <c r="BJ822" s="8"/>
      <c r="BK822" s="8"/>
      <c r="BL822" s="8"/>
      <c r="BM822" s="8"/>
      <c r="BN822" s="8"/>
      <c r="BO822" s="8"/>
      <c r="BP822" s="8"/>
      <c r="BQ822" s="8"/>
      <c r="BR822" s="8"/>
      <c r="BS822" s="8"/>
      <c r="BT822" s="8"/>
      <c r="BU822" s="8"/>
      <c r="BV822" s="8"/>
      <c r="BW822" s="8"/>
      <c r="BX822" s="8"/>
      <c r="BY822" s="8"/>
      <c r="BZ822" s="8"/>
      <c r="CA822" s="8"/>
      <c r="CB822" s="8"/>
      <c r="CC822" s="8"/>
      <c r="CD822" s="8"/>
      <c r="CE822" s="8"/>
      <c r="CF822" s="8"/>
      <c r="CG822" s="8"/>
      <c r="CH822" s="8"/>
      <c r="CI822" s="8"/>
      <c r="CJ822" s="8"/>
      <c r="CK822" s="8"/>
      <c r="CL822" s="8"/>
      <c r="CM822" s="8"/>
      <c r="CN822" s="8"/>
      <c r="CO822" s="8"/>
      <c r="CP822" s="8"/>
      <c r="CQ822" s="8"/>
      <c r="CR822" s="8"/>
      <c r="CS822" s="8"/>
      <c r="CT822" s="8"/>
      <c r="CU822" s="8"/>
      <c r="CV822" s="8"/>
      <c r="CW822" s="8"/>
      <c r="CX822" s="8"/>
      <c r="CY822" s="8"/>
      <c r="CZ822" s="8"/>
      <c r="DA822" s="8"/>
      <c r="DB822" s="8"/>
      <c r="DC822" s="8"/>
      <c r="DD822" s="8"/>
    </row>
    <row r="823" spans="3:108" x14ac:dyDescent="0.2">
      <c r="C823" s="43"/>
      <c r="D823" s="43"/>
      <c r="E823" s="43"/>
      <c r="F823" s="44"/>
      <c r="H823" s="8"/>
      <c r="I823" s="8"/>
      <c r="J823" s="8"/>
      <c r="K823" s="51"/>
      <c r="L823" s="21"/>
      <c r="M823" s="8"/>
      <c r="N823" s="44"/>
      <c r="O823" s="44"/>
      <c r="P823" s="8"/>
      <c r="Q823" s="8"/>
      <c r="R823" s="8"/>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c r="AS823" s="8"/>
      <c r="AT823" s="8"/>
      <c r="AU823" s="8"/>
      <c r="AV823" s="8"/>
      <c r="AW823" s="8"/>
      <c r="AX823" s="8"/>
      <c r="AY823" s="8"/>
      <c r="AZ823" s="8"/>
      <c r="BA823" s="8"/>
      <c r="BB823" s="8"/>
      <c r="BC823" s="8"/>
      <c r="BD823" s="8"/>
      <c r="BE823" s="8"/>
      <c r="BF823" s="8"/>
      <c r="BG823" s="8"/>
      <c r="BH823" s="8"/>
      <c r="BI823" s="8"/>
      <c r="BJ823" s="8"/>
      <c r="BK823" s="8"/>
      <c r="BL823" s="8"/>
      <c r="BM823" s="8"/>
      <c r="BN823" s="8"/>
      <c r="BO823" s="8"/>
      <c r="BP823" s="8"/>
      <c r="BQ823" s="8"/>
      <c r="BR823" s="8"/>
      <c r="BS823" s="8"/>
      <c r="BT823" s="8"/>
      <c r="BU823" s="8"/>
      <c r="BV823" s="8"/>
      <c r="BW823" s="8"/>
      <c r="BX823" s="8"/>
      <c r="BY823" s="8"/>
      <c r="BZ823" s="8"/>
      <c r="CA823" s="8"/>
      <c r="CB823" s="8"/>
      <c r="CC823" s="8"/>
      <c r="CD823" s="8"/>
      <c r="CE823" s="8"/>
      <c r="CF823" s="8"/>
      <c r="CG823" s="8"/>
      <c r="CH823" s="8"/>
      <c r="CI823" s="8"/>
      <c r="CJ823" s="8"/>
      <c r="CK823" s="8"/>
      <c r="CL823" s="8"/>
      <c r="CM823" s="8"/>
      <c r="CN823" s="8"/>
      <c r="CO823" s="8"/>
      <c r="CP823" s="8"/>
      <c r="CQ823" s="8"/>
      <c r="CR823" s="8"/>
      <c r="CS823" s="8"/>
      <c r="CT823" s="8"/>
      <c r="CU823" s="8"/>
      <c r="CV823" s="8"/>
      <c r="CW823" s="8"/>
      <c r="CX823" s="8"/>
      <c r="CY823" s="8"/>
      <c r="CZ823" s="8"/>
      <c r="DA823" s="8"/>
      <c r="DB823" s="8"/>
      <c r="DC823" s="8"/>
      <c r="DD823" s="8"/>
    </row>
    <row r="824" spans="3:108" x14ac:dyDescent="0.2">
      <c r="C824" s="43"/>
      <c r="D824" s="43"/>
      <c r="E824" s="43"/>
      <c r="F824" s="44"/>
      <c r="H824" s="8"/>
      <c r="I824" s="8"/>
      <c r="J824" s="8"/>
      <c r="K824" s="51"/>
      <c r="L824" s="21"/>
      <c r="M824" s="8"/>
      <c r="N824" s="44"/>
      <c r="O824" s="44"/>
      <c r="P824" s="8"/>
      <c r="Q824" s="8"/>
      <c r="R824" s="8"/>
      <c r="S824" s="8"/>
      <c r="T824" s="8"/>
      <c r="U824" s="8"/>
      <c r="V824" s="8"/>
      <c r="W824" s="8"/>
      <c r="X824" s="8"/>
      <c r="Y824" s="8"/>
      <c r="Z824" s="8"/>
      <c r="AA824" s="8"/>
      <c r="AB824" s="8"/>
      <c r="AC824" s="8"/>
      <c r="AD824" s="8"/>
      <c r="AE824" s="8"/>
      <c r="AF824" s="8"/>
      <c r="AG824" s="8"/>
      <c r="AH824" s="8"/>
      <c r="AI824" s="8"/>
      <c r="AJ824" s="8"/>
      <c r="AK824" s="8"/>
      <c r="AL824" s="8"/>
      <c r="AM824" s="8"/>
      <c r="AN824" s="8"/>
      <c r="AO824" s="8"/>
      <c r="AP824" s="8"/>
      <c r="AQ824" s="8"/>
      <c r="AR824" s="8"/>
      <c r="AS824" s="8"/>
      <c r="AT824" s="8"/>
      <c r="AU824" s="8"/>
      <c r="AV824" s="8"/>
      <c r="AW824" s="8"/>
      <c r="AX824" s="8"/>
      <c r="AY824" s="8"/>
      <c r="AZ824" s="8"/>
      <c r="BA824" s="8"/>
      <c r="BB824" s="8"/>
      <c r="BC824" s="8"/>
      <c r="BD824" s="8"/>
      <c r="BE824" s="8"/>
      <c r="BF824" s="8"/>
      <c r="BG824" s="8"/>
      <c r="BH824" s="8"/>
      <c r="BI824" s="8"/>
      <c r="BJ824" s="8"/>
      <c r="BK824" s="8"/>
      <c r="BL824" s="8"/>
      <c r="BM824" s="8"/>
      <c r="BN824" s="8"/>
      <c r="BO824" s="8"/>
      <c r="BP824" s="8"/>
      <c r="BQ824" s="8"/>
      <c r="BR824" s="8"/>
      <c r="BS824" s="8"/>
      <c r="BT824" s="8"/>
      <c r="BU824" s="8"/>
      <c r="BV824" s="8"/>
      <c r="BW824" s="8"/>
      <c r="BX824" s="8"/>
      <c r="BY824" s="8"/>
      <c r="BZ824" s="8"/>
      <c r="CA824" s="8"/>
      <c r="CB824" s="8"/>
      <c r="CC824" s="8"/>
      <c r="CD824" s="8"/>
      <c r="CE824" s="8"/>
      <c r="CF824" s="8"/>
      <c r="CG824" s="8"/>
      <c r="CH824" s="8"/>
      <c r="CI824" s="8"/>
      <c r="CJ824" s="8"/>
      <c r="CK824" s="8"/>
      <c r="CL824" s="8"/>
      <c r="CM824" s="8"/>
      <c r="CN824" s="8"/>
      <c r="CO824" s="8"/>
      <c r="CP824" s="8"/>
      <c r="CQ824" s="8"/>
      <c r="CR824" s="8"/>
      <c r="CS824" s="8"/>
      <c r="CT824" s="8"/>
      <c r="CU824" s="8"/>
      <c r="CV824" s="8"/>
      <c r="CW824" s="8"/>
      <c r="CX824" s="8"/>
      <c r="CY824" s="8"/>
      <c r="CZ824" s="8"/>
      <c r="DA824" s="8"/>
      <c r="DB824" s="8"/>
      <c r="DC824" s="8"/>
      <c r="DD824" s="8"/>
    </row>
    <row r="825" spans="3:108" x14ac:dyDescent="0.2">
      <c r="C825" s="43"/>
      <c r="D825" s="43"/>
      <c r="E825" s="43"/>
      <c r="F825" s="44"/>
      <c r="H825" s="8"/>
      <c r="I825" s="8"/>
      <c r="J825" s="8"/>
      <c r="K825" s="51"/>
      <c r="L825" s="21"/>
      <c r="M825" s="8"/>
      <c r="N825" s="44"/>
      <c r="O825" s="44"/>
      <c r="P825" s="8"/>
      <c r="Q825" s="8"/>
      <c r="R825" s="8"/>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c r="AS825" s="8"/>
      <c r="AT825" s="8"/>
      <c r="AU825" s="8"/>
      <c r="AV825" s="8"/>
      <c r="AW825" s="8"/>
      <c r="AX825" s="8"/>
      <c r="AY825" s="8"/>
      <c r="AZ825" s="8"/>
      <c r="BA825" s="8"/>
      <c r="BB825" s="8"/>
      <c r="BC825" s="8"/>
      <c r="BD825" s="8"/>
      <c r="BE825" s="8"/>
      <c r="BF825" s="8"/>
      <c r="BG825" s="8"/>
      <c r="BH825" s="8"/>
      <c r="BI825" s="8"/>
      <c r="BJ825" s="8"/>
      <c r="BK825" s="8"/>
      <c r="BL825" s="8"/>
      <c r="BM825" s="8"/>
      <c r="BN825" s="8"/>
      <c r="BO825" s="8"/>
      <c r="BP825" s="8"/>
      <c r="BQ825" s="8"/>
      <c r="BR825" s="8"/>
      <c r="BS825" s="8"/>
      <c r="BT825" s="8"/>
      <c r="BU825" s="8"/>
      <c r="BV825" s="8"/>
      <c r="BW825" s="8"/>
      <c r="BX825" s="8"/>
      <c r="BY825" s="8"/>
      <c r="BZ825" s="8"/>
      <c r="CA825" s="8"/>
      <c r="CB825" s="8"/>
      <c r="CC825" s="8"/>
      <c r="CD825" s="8"/>
      <c r="CE825" s="8"/>
      <c r="CF825" s="8"/>
      <c r="CG825" s="8"/>
      <c r="CH825" s="8"/>
      <c r="CI825" s="8"/>
      <c r="CJ825" s="8"/>
      <c r="CK825" s="8"/>
      <c r="CL825" s="8"/>
      <c r="CM825" s="8"/>
      <c r="CN825" s="8"/>
      <c r="CO825" s="8"/>
      <c r="CP825" s="8"/>
      <c r="CQ825" s="8"/>
      <c r="CR825" s="8"/>
      <c r="CS825" s="8"/>
      <c r="CT825" s="8"/>
      <c r="CU825" s="8"/>
      <c r="CV825" s="8"/>
      <c r="CW825" s="8"/>
      <c r="CX825" s="8"/>
      <c r="CY825" s="8"/>
      <c r="CZ825" s="8"/>
      <c r="DA825" s="8"/>
      <c r="DB825" s="8"/>
      <c r="DC825" s="8"/>
      <c r="DD825" s="8"/>
    </row>
    <row r="826" spans="3:108" x14ac:dyDescent="0.2">
      <c r="C826" s="43"/>
      <c r="D826" s="43"/>
      <c r="E826" s="43"/>
      <c r="F826" s="44"/>
      <c r="H826" s="8"/>
      <c r="I826" s="8"/>
      <c r="J826" s="8"/>
      <c r="K826" s="51"/>
      <c r="L826" s="21"/>
      <c r="M826" s="8"/>
      <c r="N826" s="44"/>
      <c r="O826" s="44"/>
      <c r="P826" s="8"/>
      <c r="Q826" s="8"/>
      <c r="R826" s="8"/>
      <c r="S826" s="8"/>
      <c r="T826" s="8"/>
      <c r="U826" s="8"/>
      <c r="V826" s="8"/>
      <c r="W826" s="8"/>
      <c r="X826" s="8"/>
      <c r="Y826" s="8"/>
      <c r="Z826" s="8"/>
      <c r="AA826" s="8"/>
      <c r="AB826" s="8"/>
      <c r="AC826" s="8"/>
      <c r="AD826" s="8"/>
      <c r="AE826" s="8"/>
      <c r="AF826" s="8"/>
      <c r="AG826" s="8"/>
      <c r="AH826" s="8"/>
      <c r="AI826" s="8"/>
      <c r="AJ826" s="8"/>
      <c r="AK826" s="8"/>
      <c r="AL826" s="8"/>
      <c r="AM826" s="8"/>
      <c r="AN826" s="8"/>
      <c r="AO826" s="8"/>
      <c r="AP826" s="8"/>
      <c r="AQ826" s="8"/>
      <c r="AR826" s="8"/>
      <c r="AS826" s="8"/>
      <c r="AT826" s="8"/>
      <c r="AU826" s="8"/>
      <c r="AV826" s="8"/>
      <c r="AW826" s="8"/>
      <c r="AX826" s="8"/>
      <c r="AY826" s="8"/>
      <c r="AZ826" s="8"/>
      <c r="BA826" s="8"/>
      <c r="BB826" s="8"/>
      <c r="BC826" s="8"/>
      <c r="BD826" s="8"/>
      <c r="BE826" s="8"/>
      <c r="BF826" s="8"/>
      <c r="BG826" s="8"/>
      <c r="BH826" s="8"/>
      <c r="BI826" s="8"/>
      <c r="BJ826" s="8"/>
      <c r="BK826" s="8"/>
      <c r="BL826" s="8"/>
      <c r="BM826" s="8"/>
      <c r="BN826" s="8"/>
      <c r="BO826" s="8"/>
      <c r="BP826" s="8"/>
      <c r="BQ826" s="8"/>
      <c r="BR826" s="8"/>
      <c r="BS826" s="8"/>
      <c r="BT826" s="8"/>
      <c r="BU826" s="8"/>
      <c r="BV826" s="8"/>
      <c r="BW826" s="8"/>
      <c r="BX826" s="8"/>
      <c r="BY826" s="8"/>
      <c r="BZ826" s="8"/>
      <c r="CA826" s="8"/>
      <c r="CB826" s="8"/>
      <c r="CC826" s="8"/>
      <c r="CD826" s="8"/>
      <c r="CE826" s="8"/>
      <c r="CF826" s="8"/>
      <c r="CG826" s="8"/>
      <c r="CH826" s="8"/>
      <c r="CI826" s="8"/>
      <c r="CJ826" s="8"/>
      <c r="CK826" s="8"/>
      <c r="CL826" s="8"/>
      <c r="CM826" s="8"/>
      <c r="CN826" s="8"/>
      <c r="CO826" s="8"/>
      <c r="CP826" s="8"/>
      <c r="CQ826" s="8"/>
      <c r="CR826" s="8"/>
      <c r="CS826" s="8"/>
      <c r="CT826" s="8"/>
      <c r="CU826" s="8"/>
      <c r="CV826" s="8"/>
      <c r="CW826" s="8"/>
      <c r="CX826" s="8"/>
      <c r="CY826" s="8"/>
      <c r="CZ826" s="8"/>
      <c r="DA826" s="8"/>
      <c r="DB826" s="8"/>
      <c r="DC826" s="8"/>
      <c r="DD826" s="8"/>
    </row>
    <row r="827" spans="3:108" x14ac:dyDescent="0.2">
      <c r="C827" s="43"/>
      <c r="D827" s="43"/>
      <c r="E827" s="43"/>
      <c r="F827" s="44"/>
      <c r="H827" s="8"/>
      <c r="I827" s="8"/>
      <c r="J827" s="8"/>
      <c r="K827" s="51"/>
      <c r="L827" s="21"/>
      <c r="M827" s="8"/>
      <c r="N827" s="44"/>
      <c r="O827" s="44"/>
      <c r="P827" s="8"/>
      <c r="Q827" s="8"/>
      <c r="R827" s="8"/>
      <c r="S827" s="8"/>
      <c r="T827" s="8"/>
      <c r="U827" s="8"/>
      <c r="V827" s="8"/>
      <c r="W827" s="8"/>
      <c r="X827" s="8"/>
      <c r="Y827" s="8"/>
      <c r="Z827" s="8"/>
      <c r="AA827" s="8"/>
      <c r="AB827" s="8"/>
      <c r="AC827" s="8"/>
      <c r="AD827" s="8"/>
      <c r="AE827" s="8"/>
      <c r="AF827" s="8"/>
      <c r="AG827" s="8"/>
      <c r="AH827" s="8"/>
      <c r="AI827" s="8"/>
      <c r="AJ827" s="8"/>
      <c r="AK827" s="8"/>
      <c r="AL827" s="8"/>
      <c r="AM827" s="8"/>
      <c r="AN827" s="8"/>
      <c r="AO827" s="8"/>
      <c r="AP827" s="8"/>
      <c r="AQ827" s="8"/>
      <c r="AR827" s="8"/>
      <c r="AS827" s="8"/>
      <c r="AT827" s="8"/>
      <c r="AU827" s="8"/>
      <c r="AV827" s="8"/>
      <c r="AW827" s="8"/>
      <c r="AX827" s="8"/>
      <c r="AY827" s="8"/>
      <c r="AZ827" s="8"/>
      <c r="BA827" s="8"/>
      <c r="BB827" s="8"/>
      <c r="BC827" s="8"/>
      <c r="BD827" s="8"/>
      <c r="BE827" s="8"/>
      <c r="BF827" s="8"/>
      <c r="BG827" s="8"/>
      <c r="BH827" s="8"/>
      <c r="BI827" s="8"/>
      <c r="BJ827" s="8"/>
      <c r="BK827" s="8"/>
      <c r="BL827" s="8"/>
      <c r="BM827" s="8"/>
      <c r="BN827" s="8"/>
      <c r="BO827" s="8"/>
      <c r="BP827" s="8"/>
      <c r="BQ827" s="8"/>
      <c r="BR827" s="8"/>
      <c r="BS827" s="8"/>
      <c r="BT827" s="8"/>
      <c r="BU827" s="8"/>
      <c r="BV827" s="8"/>
      <c r="BW827" s="8"/>
      <c r="BX827" s="8"/>
      <c r="BY827" s="8"/>
      <c r="BZ827" s="8"/>
      <c r="CA827" s="8"/>
      <c r="CB827" s="8"/>
      <c r="CC827" s="8"/>
      <c r="CD827" s="8"/>
      <c r="CE827" s="8"/>
      <c r="CF827" s="8"/>
      <c r="CG827" s="8"/>
      <c r="CH827" s="8"/>
      <c r="CI827" s="8"/>
      <c r="CJ827" s="8"/>
      <c r="CK827" s="8"/>
      <c r="CL827" s="8"/>
      <c r="CM827" s="8"/>
      <c r="CN827" s="8"/>
      <c r="CO827" s="8"/>
      <c r="CP827" s="8"/>
      <c r="CQ827" s="8"/>
      <c r="CR827" s="8"/>
      <c r="CS827" s="8"/>
      <c r="CT827" s="8"/>
      <c r="CU827" s="8"/>
      <c r="CV827" s="8"/>
      <c r="CW827" s="8"/>
      <c r="CX827" s="8"/>
      <c r="CY827" s="8"/>
      <c r="CZ827" s="8"/>
      <c r="DA827" s="8"/>
      <c r="DB827" s="8"/>
      <c r="DC827" s="8"/>
      <c r="DD827" s="8"/>
    </row>
    <row r="828" spans="3:108" x14ac:dyDescent="0.2">
      <c r="C828" s="43"/>
      <c r="D828" s="43"/>
      <c r="E828" s="43"/>
      <c r="F828" s="44"/>
      <c r="H828" s="8"/>
      <c r="I828" s="8"/>
      <c r="J828" s="8"/>
      <c r="K828" s="51"/>
      <c r="L828" s="21"/>
      <c r="M828" s="8"/>
      <c r="N828" s="44"/>
      <c r="O828" s="44"/>
      <c r="P828" s="8"/>
      <c r="Q828" s="8"/>
      <c r="R828" s="8"/>
      <c r="S828" s="8"/>
      <c r="T828" s="8"/>
      <c r="U828" s="8"/>
      <c r="V828" s="8"/>
      <c r="W828" s="8"/>
      <c r="X828" s="8"/>
      <c r="Y828" s="8"/>
      <c r="Z828" s="8"/>
      <c r="AA828" s="8"/>
      <c r="AB828" s="8"/>
      <c r="AC828" s="8"/>
      <c r="AD828" s="8"/>
      <c r="AE828" s="8"/>
      <c r="AF828" s="8"/>
      <c r="AG828" s="8"/>
      <c r="AH828" s="8"/>
      <c r="AI828" s="8"/>
      <c r="AJ828" s="8"/>
      <c r="AK828" s="8"/>
      <c r="AL828" s="8"/>
      <c r="AM828" s="8"/>
      <c r="AN828" s="8"/>
      <c r="AO828" s="8"/>
      <c r="AP828" s="8"/>
      <c r="AQ828" s="8"/>
      <c r="AR828" s="8"/>
      <c r="AS828" s="8"/>
      <c r="AT828" s="8"/>
      <c r="AU828" s="8"/>
      <c r="AV828" s="8"/>
      <c r="AW828" s="8"/>
      <c r="AX828" s="8"/>
      <c r="AY828" s="8"/>
      <c r="AZ828" s="8"/>
      <c r="BA828" s="8"/>
      <c r="BB828" s="8"/>
      <c r="BC828" s="8"/>
      <c r="BD828" s="8"/>
      <c r="BE828" s="8"/>
      <c r="BF828" s="8"/>
      <c r="BG828" s="8"/>
      <c r="BH828" s="8"/>
      <c r="BI828" s="8"/>
      <c r="BJ828" s="8"/>
      <c r="BK828" s="8"/>
      <c r="BL828" s="8"/>
      <c r="BM828" s="8"/>
      <c r="BN828" s="8"/>
      <c r="BO828" s="8"/>
      <c r="BP828" s="8"/>
      <c r="BQ828" s="8"/>
      <c r="BR828" s="8"/>
      <c r="BS828" s="8"/>
      <c r="BT828" s="8"/>
      <c r="BU828" s="8"/>
      <c r="BV828" s="8"/>
      <c r="BW828" s="8"/>
      <c r="BX828" s="8"/>
      <c r="BY828" s="8"/>
      <c r="BZ828" s="8"/>
      <c r="CA828" s="8"/>
      <c r="CB828" s="8"/>
      <c r="CC828" s="8"/>
      <c r="CD828" s="8"/>
      <c r="CE828" s="8"/>
      <c r="CF828" s="8"/>
      <c r="CG828" s="8"/>
      <c r="CH828" s="8"/>
      <c r="CI828" s="8"/>
      <c r="CJ828" s="8"/>
      <c r="CK828" s="8"/>
      <c r="CL828" s="8"/>
      <c r="CM828" s="8"/>
      <c r="CN828" s="8"/>
      <c r="CO828" s="8"/>
      <c r="CP828" s="8"/>
      <c r="CQ828" s="8"/>
      <c r="CR828" s="8"/>
      <c r="CS828" s="8"/>
      <c r="CT828" s="8"/>
      <c r="CU828" s="8"/>
      <c r="CV828" s="8"/>
      <c r="CW828" s="8"/>
      <c r="CX828" s="8"/>
      <c r="CY828" s="8"/>
      <c r="CZ828" s="8"/>
      <c r="DA828" s="8"/>
      <c r="DB828" s="8"/>
      <c r="DC828" s="8"/>
      <c r="DD828" s="8"/>
    </row>
    <row r="829" spans="3:108" x14ac:dyDescent="0.2">
      <c r="C829" s="43"/>
      <c r="D829" s="43"/>
      <c r="E829" s="43"/>
      <c r="F829" s="44"/>
      <c r="H829" s="8"/>
      <c r="I829" s="8"/>
      <c r="J829" s="8"/>
      <c r="K829" s="51"/>
      <c r="L829" s="21"/>
      <c r="M829" s="8"/>
      <c r="N829" s="44"/>
      <c r="O829" s="44"/>
      <c r="P829" s="8"/>
      <c r="Q829" s="8"/>
      <c r="R829" s="8"/>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c r="AS829" s="8"/>
      <c r="AT829" s="8"/>
      <c r="AU829" s="8"/>
      <c r="AV829" s="8"/>
      <c r="AW829" s="8"/>
      <c r="AX829" s="8"/>
      <c r="AY829" s="8"/>
      <c r="AZ829" s="8"/>
      <c r="BA829" s="8"/>
      <c r="BB829" s="8"/>
      <c r="BC829" s="8"/>
      <c r="BD829" s="8"/>
      <c r="BE829" s="8"/>
      <c r="BF829" s="8"/>
      <c r="BG829" s="8"/>
      <c r="BH829" s="8"/>
      <c r="BI829" s="8"/>
      <c r="BJ829" s="8"/>
      <c r="BK829" s="8"/>
      <c r="BL829" s="8"/>
      <c r="BM829" s="8"/>
      <c r="BN829" s="8"/>
      <c r="BO829" s="8"/>
      <c r="BP829" s="8"/>
      <c r="BQ829" s="8"/>
      <c r="BR829" s="8"/>
      <c r="BS829" s="8"/>
      <c r="BT829" s="8"/>
      <c r="BU829" s="8"/>
      <c r="BV829" s="8"/>
      <c r="BW829" s="8"/>
      <c r="BX829" s="8"/>
      <c r="BY829" s="8"/>
      <c r="BZ829" s="8"/>
      <c r="CA829" s="8"/>
      <c r="CB829" s="8"/>
      <c r="CC829" s="8"/>
      <c r="CD829" s="8"/>
      <c r="CE829" s="8"/>
      <c r="CF829" s="8"/>
      <c r="CG829" s="8"/>
      <c r="CH829" s="8"/>
      <c r="CI829" s="8"/>
      <c r="CJ829" s="8"/>
      <c r="CK829" s="8"/>
      <c r="CL829" s="8"/>
      <c r="CM829" s="8"/>
      <c r="CN829" s="8"/>
      <c r="CO829" s="8"/>
      <c r="CP829" s="8"/>
      <c r="CQ829" s="8"/>
      <c r="CR829" s="8"/>
      <c r="CS829" s="8"/>
      <c r="CT829" s="8"/>
      <c r="CU829" s="8"/>
      <c r="CV829" s="8"/>
      <c r="CW829" s="8"/>
      <c r="CX829" s="8"/>
      <c r="CY829" s="8"/>
      <c r="CZ829" s="8"/>
      <c r="DA829" s="8"/>
      <c r="DB829" s="8"/>
      <c r="DC829" s="8"/>
      <c r="DD829" s="8"/>
    </row>
    <row r="830" spans="3:108" x14ac:dyDescent="0.2">
      <c r="C830" s="43"/>
      <c r="D830" s="43"/>
      <c r="E830" s="43"/>
      <c r="F830" s="44"/>
      <c r="H830" s="8"/>
      <c r="I830" s="8"/>
      <c r="J830" s="8"/>
      <c r="K830" s="51"/>
      <c r="L830" s="21"/>
      <c r="M830" s="8"/>
      <c r="N830" s="44"/>
      <c r="O830" s="44"/>
      <c r="P830" s="8"/>
      <c r="Q830" s="8"/>
      <c r="R830" s="8"/>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c r="AU830" s="8"/>
      <c r="AV830" s="8"/>
      <c r="AW830" s="8"/>
      <c r="AX830" s="8"/>
      <c r="AY830" s="8"/>
      <c r="AZ830" s="8"/>
      <c r="BA830" s="8"/>
      <c r="BB830" s="8"/>
      <c r="BC830" s="8"/>
      <c r="BD830" s="8"/>
      <c r="BE830" s="8"/>
      <c r="BF830" s="8"/>
      <c r="BG830" s="8"/>
      <c r="BH830" s="8"/>
      <c r="BI830" s="8"/>
      <c r="BJ830" s="8"/>
      <c r="BK830" s="8"/>
      <c r="BL830" s="8"/>
      <c r="BM830" s="8"/>
      <c r="BN830" s="8"/>
      <c r="BO830" s="8"/>
      <c r="BP830" s="8"/>
      <c r="BQ830" s="8"/>
      <c r="BR830" s="8"/>
      <c r="BS830" s="8"/>
      <c r="BT830" s="8"/>
      <c r="BU830" s="8"/>
      <c r="BV830" s="8"/>
      <c r="BW830" s="8"/>
      <c r="BX830" s="8"/>
      <c r="BY830" s="8"/>
      <c r="BZ830" s="8"/>
      <c r="CA830" s="8"/>
      <c r="CB830" s="8"/>
      <c r="CC830" s="8"/>
      <c r="CD830" s="8"/>
      <c r="CE830" s="8"/>
      <c r="CF830" s="8"/>
      <c r="CG830" s="8"/>
      <c r="CH830" s="8"/>
      <c r="CI830" s="8"/>
      <c r="CJ830" s="8"/>
      <c r="CK830" s="8"/>
      <c r="CL830" s="8"/>
      <c r="CM830" s="8"/>
      <c r="CN830" s="8"/>
      <c r="CO830" s="8"/>
      <c r="CP830" s="8"/>
      <c r="CQ830" s="8"/>
      <c r="CR830" s="8"/>
      <c r="CS830" s="8"/>
      <c r="CT830" s="8"/>
      <c r="CU830" s="8"/>
      <c r="CV830" s="8"/>
      <c r="CW830" s="8"/>
      <c r="CX830" s="8"/>
      <c r="CY830" s="8"/>
      <c r="CZ830" s="8"/>
      <c r="DA830" s="8"/>
      <c r="DB830" s="8"/>
      <c r="DC830" s="8"/>
      <c r="DD830" s="8"/>
    </row>
    <row r="831" spans="3:108" x14ac:dyDescent="0.2">
      <c r="C831" s="43"/>
      <c r="D831" s="43"/>
      <c r="E831" s="43"/>
      <c r="F831" s="44"/>
      <c r="H831" s="8"/>
      <c r="I831" s="8"/>
      <c r="J831" s="8"/>
      <c r="K831" s="51"/>
      <c r="L831" s="21"/>
      <c r="M831" s="8"/>
      <c r="N831" s="44"/>
      <c r="O831" s="44"/>
      <c r="P831" s="8"/>
      <c r="Q831" s="8"/>
      <c r="R831" s="8"/>
      <c r="S831" s="8"/>
      <c r="T831" s="8"/>
      <c r="U831" s="8"/>
      <c r="V831" s="8"/>
      <c r="W831" s="8"/>
      <c r="X831" s="8"/>
      <c r="Y831" s="8"/>
      <c r="Z831" s="8"/>
      <c r="AA831" s="8"/>
      <c r="AB831" s="8"/>
      <c r="AC831" s="8"/>
      <c r="AD831" s="8"/>
      <c r="AE831" s="8"/>
      <c r="AF831" s="8"/>
      <c r="AG831" s="8"/>
      <c r="AH831" s="8"/>
      <c r="AI831" s="8"/>
      <c r="AJ831" s="8"/>
      <c r="AK831" s="8"/>
      <c r="AL831" s="8"/>
      <c r="AM831" s="8"/>
      <c r="AN831" s="8"/>
      <c r="AO831" s="8"/>
      <c r="AP831" s="8"/>
      <c r="AQ831" s="8"/>
      <c r="AR831" s="8"/>
      <c r="AS831" s="8"/>
      <c r="AT831" s="8"/>
      <c r="AU831" s="8"/>
      <c r="AV831" s="8"/>
      <c r="AW831" s="8"/>
      <c r="AX831" s="8"/>
      <c r="AY831" s="8"/>
      <c r="AZ831" s="8"/>
      <c r="BA831" s="8"/>
      <c r="BB831" s="8"/>
      <c r="BC831" s="8"/>
      <c r="BD831" s="8"/>
      <c r="BE831" s="8"/>
      <c r="BF831" s="8"/>
      <c r="BG831" s="8"/>
      <c r="BH831" s="8"/>
      <c r="BI831" s="8"/>
      <c r="BJ831" s="8"/>
      <c r="BK831" s="8"/>
      <c r="BL831" s="8"/>
      <c r="BM831" s="8"/>
      <c r="BN831" s="8"/>
      <c r="BO831" s="8"/>
      <c r="BP831" s="8"/>
      <c r="BQ831" s="8"/>
      <c r="BR831" s="8"/>
      <c r="BS831" s="8"/>
      <c r="BT831" s="8"/>
      <c r="BU831" s="8"/>
      <c r="BV831" s="8"/>
      <c r="BW831" s="8"/>
      <c r="BX831" s="8"/>
      <c r="BY831" s="8"/>
      <c r="BZ831" s="8"/>
      <c r="CA831" s="8"/>
      <c r="CB831" s="8"/>
      <c r="CC831" s="8"/>
      <c r="CD831" s="8"/>
      <c r="CE831" s="8"/>
      <c r="CF831" s="8"/>
      <c r="CG831" s="8"/>
      <c r="CH831" s="8"/>
      <c r="CI831" s="8"/>
      <c r="CJ831" s="8"/>
      <c r="CK831" s="8"/>
      <c r="CL831" s="8"/>
      <c r="CM831" s="8"/>
      <c r="CN831" s="8"/>
      <c r="CO831" s="8"/>
      <c r="CP831" s="8"/>
      <c r="CQ831" s="8"/>
      <c r="CR831" s="8"/>
      <c r="CS831" s="8"/>
      <c r="CT831" s="8"/>
      <c r="CU831" s="8"/>
      <c r="CV831" s="8"/>
      <c r="CW831" s="8"/>
      <c r="CX831" s="8"/>
      <c r="CY831" s="8"/>
      <c r="CZ831" s="8"/>
      <c r="DA831" s="8"/>
      <c r="DB831" s="8"/>
      <c r="DC831" s="8"/>
      <c r="DD831" s="8"/>
    </row>
    <row r="832" spans="3:108" x14ac:dyDescent="0.2">
      <c r="C832" s="43"/>
      <c r="D832" s="43"/>
      <c r="E832" s="43"/>
      <c r="F832" s="44"/>
      <c r="H832" s="8"/>
      <c r="I832" s="8"/>
      <c r="J832" s="8"/>
      <c r="K832" s="51"/>
      <c r="L832" s="21"/>
      <c r="M832" s="8"/>
      <c r="N832" s="44"/>
      <c r="O832" s="44"/>
      <c r="P832" s="8"/>
      <c r="Q832" s="8"/>
      <c r="R832" s="8"/>
      <c r="S832" s="8"/>
      <c r="T832" s="8"/>
      <c r="U832" s="8"/>
      <c r="V832" s="8"/>
      <c r="W832" s="8"/>
      <c r="X832" s="8"/>
      <c r="Y832" s="8"/>
      <c r="Z832" s="8"/>
      <c r="AA832" s="8"/>
      <c r="AB832" s="8"/>
      <c r="AC832" s="8"/>
      <c r="AD832" s="8"/>
      <c r="AE832" s="8"/>
      <c r="AF832" s="8"/>
      <c r="AG832" s="8"/>
      <c r="AH832" s="8"/>
      <c r="AI832" s="8"/>
      <c r="AJ832" s="8"/>
      <c r="AK832" s="8"/>
      <c r="AL832" s="8"/>
      <c r="AM832" s="8"/>
      <c r="AN832" s="8"/>
      <c r="AO832" s="8"/>
      <c r="AP832" s="8"/>
      <c r="AQ832" s="8"/>
      <c r="AR832" s="8"/>
      <c r="AS832" s="8"/>
      <c r="AT832" s="8"/>
      <c r="AU832" s="8"/>
      <c r="AV832" s="8"/>
      <c r="AW832" s="8"/>
      <c r="AX832" s="8"/>
      <c r="AY832" s="8"/>
      <c r="AZ832" s="8"/>
      <c r="BA832" s="8"/>
      <c r="BB832" s="8"/>
      <c r="BC832" s="8"/>
      <c r="BD832" s="8"/>
      <c r="BE832" s="8"/>
      <c r="BF832" s="8"/>
      <c r="BG832" s="8"/>
      <c r="BH832" s="8"/>
      <c r="BI832" s="8"/>
      <c r="BJ832" s="8"/>
      <c r="BK832" s="8"/>
      <c r="BL832" s="8"/>
      <c r="BM832" s="8"/>
      <c r="BN832" s="8"/>
      <c r="BO832" s="8"/>
      <c r="BP832" s="8"/>
      <c r="BQ832" s="8"/>
      <c r="BR832" s="8"/>
      <c r="BS832" s="8"/>
      <c r="BT832" s="8"/>
      <c r="BU832" s="8"/>
      <c r="BV832" s="8"/>
      <c r="BW832" s="8"/>
      <c r="BX832" s="8"/>
      <c r="BY832" s="8"/>
      <c r="BZ832" s="8"/>
      <c r="CA832" s="8"/>
      <c r="CB832" s="8"/>
      <c r="CC832" s="8"/>
      <c r="CD832" s="8"/>
      <c r="CE832" s="8"/>
      <c r="CF832" s="8"/>
      <c r="CG832" s="8"/>
      <c r="CH832" s="8"/>
      <c r="CI832" s="8"/>
      <c r="CJ832" s="8"/>
      <c r="CK832" s="8"/>
      <c r="CL832" s="8"/>
      <c r="CM832" s="8"/>
      <c r="CN832" s="8"/>
      <c r="CO832" s="8"/>
      <c r="CP832" s="8"/>
      <c r="CQ832" s="8"/>
      <c r="CR832" s="8"/>
      <c r="CS832" s="8"/>
      <c r="CT832" s="8"/>
      <c r="CU832" s="8"/>
      <c r="CV832" s="8"/>
      <c r="CW832" s="8"/>
      <c r="CX832" s="8"/>
      <c r="CY832" s="8"/>
      <c r="CZ832" s="8"/>
      <c r="DA832" s="8"/>
      <c r="DB832" s="8"/>
      <c r="DC832" s="8"/>
      <c r="DD832" s="8"/>
    </row>
    <row r="833" spans="3:108" x14ac:dyDescent="0.2">
      <c r="C833" s="43"/>
      <c r="D833" s="43"/>
      <c r="E833" s="43"/>
      <c r="F833" s="44"/>
      <c r="H833" s="8"/>
      <c r="I833" s="8"/>
      <c r="J833" s="8"/>
      <c r="K833" s="51"/>
      <c r="L833" s="21"/>
      <c r="M833" s="8"/>
      <c r="N833" s="44"/>
      <c r="O833" s="44"/>
      <c r="P833" s="8"/>
      <c r="Q833" s="8"/>
      <c r="R833" s="8"/>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c r="AS833" s="8"/>
      <c r="AT833" s="8"/>
      <c r="AU833" s="8"/>
      <c r="AV833" s="8"/>
      <c r="AW833" s="8"/>
      <c r="AX833" s="8"/>
      <c r="AY833" s="8"/>
      <c r="AZ833" s="8"/>
      <c r="BA833" s="8"/>
      <c r="BB833" s="8"/>
      <c r="BC833" s="8"/>
      <c r="BD833" s="8"/>
      <c r="BE833" s="8"/>
      <c r="BF833" s="8"/>
      <c r="BG833" s="8"/>
      <c r="BH833" s="8"/>
      <c r="BI833" s="8"/>
      <c r="BJ833" s="8"/>
      <c r="BK833" s="8"/>
      <c r="BL833" s="8"/>
      <c r="BM833" s="8"/>
      <c r="BN833" s="8"/>
      <c r="BO833" s="8"/>
      <c r="BP833" s="8"/>
      <c r="BQ833" s="8"/>
      <c r="BR833" s="8"/>
      <c r="BS833" s="8"/>
      <c r="BT833" s="8"/>
      <c r="BU833" s="8"/>
      <c r="BV833" s="8"/>
      <c r="BW833" s="8"/>
      <c r="BX833" s="8"/>
      <c r="BY833" s="8"/>
      <c r="BZ833" s="8"/>
      <c r="CA833" s="8"/>
      <c r="CB833" s="8"/>
      <c r="CC833" s="8"/>
      <c r="CD833" s="8"/>
      <c r="CE833" s="8"/>
      <c r="CF833" s="8"/>
      <c r="CG833" s="8"/>
      <c r="CH833" s="8"/>
      <c r="CI833" s="8"/>
      <c r="CJ833" s="8"/>
      <c r="CK833" s="8"/>
      <c r="CL833" s="8"/>
      <c r="CM833" s="8"/>
      <c r="CN833" s="8"/>
      <c r="CO833" s="8"/>
      <c r="CP833" s="8"/>
      <c r="CQ833" s="8"/>
      <c r="CR833" s="8"/>
      <c r="CS833" s="8"/>
      <c r="CT833" s="8"/>
      <c r="CU833" s="8"/>
      <c r="CV833" s="8"/>
      <c r="CW833" s="8"/>
      <c r="CX833" s="8"/>
      <c r="CY833" s="8"/>
      <c r="CZ833" s="8"/>
      <c r="DA833" s="8"/>
      <c r="DB833" s="8"/>
      <c r="DC833" s="8"/>
      <c r="DD833" s="8"/>
    </row>
    <row r="834" spans="3:108" x14ac:dyDescent="0.2">
      <c r="C834" s="43"/>
      <c r="D834" s="43"/>
      <c r="E834" s="43"/>
      <c r="F834" s="44"/>
      <c r="H834" s="8"/>
      <c r="I834" s="8"/>
      <c r="J834" s="8"/>
      <c r="K834" s="51"/>
      <c r="L834" s="21"/>
      <c r="M834" s="8"/>
      <c r="N834" s="44"/>
      <c r="O834" s="44"/>
      <c r="P834" s="8"/>
      <c r="Q834" s="8"/>
      <c r="R834" s="8"/>
      <c r="S834" s="8"/>
      <c r="T834" s="8"/>
      <c r="U834" s="8"/>
      <c r="V834" s="8"/>
      <c r="W834" s="8"/>
      <c r="X834" s="8"/>
      <c r="Y834" s="8"/>
      <c r="Z834" s="8"/>
      <c r="AA834" s="8"/>
      <c r="AB834" s="8"/>
      <c r="AC834" s="8"/>
      <c r="AD834" s="8"/>
      <c r="AE834" s="8"/>
      <c r="AF834" s="8"/>
      <c r="AG834" s="8"/>
      <c r="AH834" s="8"/>
      <c r="AI834" s="8"/>
      <c r="AJ834" s="8"/>
      <c r="AK834" s="8"/>
      <c r="AL834" s="8"/>
      <c r="AM834" s="8"/>
      <c r="AN834" s="8"/>
      <c r="AO834" s="8"/>
      <c r="AP834" s="8"/>
      <c r="AQ834" s="8"/>
      <c r="AR834" s="8"/>
      <c r="AS834" s="8"/>
      <c r="AT834" s="8"/>
      <c r="AU834" s="8"/>
      <c r="AV834" s="8"/>
      <c r="AW834" s="8"/>
      <c r="AX834" s="8"/>
      <c r="AY834" s="8"/>
      <c r="AZ834" s="8"/>
      <c r="BA834" s="8"/>
      <c r="BB834" s="8"/>
      <c r="BC834" s="8"/>
      <c r="BD834" s="8"/>
      <c r="BE834" s="8"/>
      <c r="BF834" s="8"/>
      <c r="BG834" s="8"/>
      <c r="BH834" s="8"/>
      <c r="BI834" s="8"/>
      <c r="BJ834" s="8"/>
      <c r="BK834" s="8"/>
      <c r="BL834" s="8"/>
      <c r="BM834" s="8"/>
      <c r="BN834" s="8"/>
      <c r="BO834" s="8"/>
      <c r="BP834" s="8"/>
      <c r="BQ834" s="8"/>
      <c r="BR834" s="8"/>
      <c r="BS834" s="8"/>
      <c r="BT834" s="8"/>
      <c r="BU834" s="8"/>
      <c r="BV834" s="8"/>
      <c r="BW834" s="8"/>
      <c r="BX834" s="8"/>
      <c r="BY834" s="8"/>
      <c r="BZ834" s="8"/>
      <c r="CA834" s="8"/>
      <c r="CB834" s="8"/>
      <c r="CC834" s="8"/>
      <c r="CD834" s="8"/>
      <c r="CE834" s="8"/>
      <c r="CF834" s="8"/>
      <c r="CG834" s="8"/>
      <c r="CH834" s="8"/>
      <c r="CI834" s="8"/>
      <c r="CJ834" s="8"/>
      <c r="CK834" s="8"/>
      <c r="CL834" s="8"/>
      <c r="CM834" s="8"/>
      <c r="CN834" s="8"/>
      <c r="CO834" s="8"/>
      <c r="CP834" s="8"/>
      <c r="CQ834" s="8"/>
      <c r="CR834" s="8"/>
      <c r="CS834" s="8"/>
      <c r="CT834" s="8"/>
      <c r="CU834" s="8"/>
      <c r="CV834" s="8"/>
      <c r="CW834" s="8"/>
      <c r="CX834" s="8"/>
      <c r="CY834" s="8"/>
      <c r="CZ834" s="8"/>
      <c r="DA834" s="8"/>
      <c r="DB834" s="8"/>
      <c r="DC834" s="8"/>
      <c r="DD834" s="8"/>
    </row>
    <row r="835" spans="3:108" x14ac:dyDescent="0.2">
      <c r="C835" s="43"/>
      <c r="D835" s="43"/>
      <c r="E835" s="43"/>
      <c r="F835" s="44"/>
      <c r="H835" s="8"/>
      <c r="I835" s="8"/>
      <c r="J835" s="8"/>
      <c r="K835" s="51"/>
      <c r="L835" s="21"/>
      <c r="M835" s="8"/>
      <c r="N835" s="44"/>
      <c r="O835" s="44"/>
      <c r="P835" s="8"/>
      <c r="Q835" s="8"/>
      <c r="R835" s="8"/>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c r="AS835" s="8"/>
      <c r="AT835" s="8"/>
      <c r="AU835" s="8"/>
      <c r="AV835" s="8"/>
      <c r="AW835" s="8"/>
      <c r="AX835" s="8"/>
      <c r="AY835" s="8"/>
      <c r="AZ835" s="8"/>
      <c r="BA835" s="8"/>
      <c r="BB835" s="8"/>
      <c r="BC835" s="8"/>
      <c r="BD835" s="8"/>
      <c r="BE835" s="8"/>
      <c r="BF835" s="8"/>
      <c r="BG835" s="8"/>
      <c r="BH835" s="8"/>
      <c r="BI835" s="8"/>
      <c r="BJ835" s="8"/>
      <c r="BK835" s="8"/>
      <c r="BL835" s="8"/>
      <c r="BM835" s="8"/>
      <c r="BN835" s="8"/>
      <c r="BO835" s="8"/>
      <c r="BP835" s="8"/>
      <c r="BQ835" s="8"/>
      <c r="BR835" s="8"/>
      <c r="BS835" s="8"/>
      <c r="BT835" s="8"/>
      <c r="BU835" s="8"/>
      <c r="BV835" s="8"/>
      <c r="BW835" s="8"/>
      <c r="BX835" s="8"/>
      <c r="BY835" s="8"/>
      <c r="BZ835" s="8"/>
      <c r="CA835" s="8"/>
      <c r="CB835" s="8"/>
      <c r="CC835" s="8"/>
      <c r="CD835" s="8"/>
      <c r="CE835" s="8"/>
      <c r="CF835" s="8"/>
      <c r="CG835" s="8"/>
      <c r="CH835" s="8"/>
      <c r="CI835" s="8"/>
      <c r="CJ835" s="8"/>
      <c r="CK835" s="8"/>
      <c r="CL835" s="8"/>
      <c r="CM835" s="8"/>
      <c r="CN835" s="8"/>
      <c r="CO835" s="8"/>
      <c r="CP835" s="8"/>
      <c r="CQ835" s="8"/>
      <c r="CR835" s="8"/>
      <c r="CS835" s="8"/>
      <c r="CT835" s="8"/>
      <c r="CU835" s="8"/>
      <c r="CV835" s="8"/>
      <c r="CW835" s="8"/>
      <c r="CX835" s="8"/>
      <c r="CY835" s="8"/>
      <c r="CZ835" s="8"/>
      <c r="DA835" s="8"/>
      <c r="DB835" s="8"/>
      <c r="DC835" s="8"/>
      <c r="DD835" s="8"/>
    </row>
    <row r="836" spans="3:108" x14ac:dyDescent="0.2">
      <c r="C836" s="43"/>
      <c r="D836" s="43"/>
      <c r="E836" s="43"/>
      <c r="F836" s="44"/>
      <c r="H836" s="8"/>
      <c r="I836" s="8"/>
      <c r="J836" s="8"/>
      <c r="K836" s="51"/>
      <c r="L836" s="21"/>
      <c r="M836" s="8"/>
      <c r="N836" s="44"/>
      <c r="O836" s="44"/>
      <c r="P836" s="8"/>
      <c r="Q836" s="8"/>
      <c r="R836" s="8"/>
      <c r="S836" s="8"/>
      <c r="T836" s="8"/>
      <c r="U836" s="8"/>
      <c r="V836" s="8"/>
      <c r="W836" s="8"/>
      <c r="X836" s="8"/>
      <c r="Y836" s="8"/>
      <c r="Z836" s="8"/>
      <c r="AA836" s="8"/>
      <c r="AB836" s="8"/>
      <c r="AC836" s="8"/>
      <c r="AD836" s="8"/>
      <c r="AE836" s="8"/>
      <c r="AF836" s="8"/>
      <c r="AG836" s="8"/>
      <c r="AH836" s="8"/>
      <c r="AI836" s="8"/>
      <c r="AJ836" s="8"/>
      <c r="AK836" s="8"/>
      <c r="AL836" s="8"/>
      <c r="AM836" s="8"/>
      <c r="AN836" s="8"/>
      <c r="AO836" s="8"/>
      <c r="AP836" s="8"/>
      <c r="AQ836" s="8"/>
      <c r="AR836" s="8"/>
      <c r="AS836" s="8"/>
      <c r="AT836" s="8"/>
      <c r="AU836" s="8"/>
      <c r="AV836" s="8"/>
      <c r="AW836" s="8"/>
      <c r="AX836" s="8"/>
      <c r="AY836" s="8"/>
      <c r="AZ836" s="8"/>
      <c r="BA836" s="8"/>
      <c r="BB836" s="8"/>
      <c r="BC836" s="8"/>
      <c r="BD836" s="8"/>
      <c r="BE836" s="8"/>
      <c r="BF836" s="8"/>
      <c r="BG836" s="8"/>
      <c r="BH836" s="8"/>
      <c r="BI836" s="8"/>
      <c r="BJ836" s="8"/>
      <c r="BK836" s="8"/>
      <c r="BL836" s="8"/>
      <c r="BM836" s="8"/>
      <c r="BN836" s="8"/>
      <c r="BO836" s="8"/>
      <c r="BP836" s="8"/>
      <c r="BQ836" s="8"/>
      <c r="BR836" s="8"/>
      <c r="BS836" s="8"/>
      <c r="BT836" s="8"/>
      <c r="BU836" s="8"/>
      <c r="BV836" s="8"/>
      <c r="BW836" s="8"/>
      <c r="BX836" s="8"/>
      <c r="BY836" s="8"/>
      <c r="BZ836" s="8"/>
      <c r="CA836" s="8"/>
      <c r="CB836" s="8"/>
      <c r="CC836" s="8"/>
      <c r="CD836" s="8"/>
      <c r="CE836" s="8"/>
      <c r="CF836" s="8"/>
      <c r="CG836" s="8"/>
      <c r="CH836" s="8"/>
      <c r="CI836" s="8"/>
      <c r="CJ836" s="8"/>
      <c r="CK836" s="8"/>
      <c r="CL836" s="8"/>
      <c r="CM836" s="8"/>
      <c r="CN836" s="8"/>
      <c r="CO836" s="8"/>
      <c r="CP836" s="8"/>
      <c r="CQ836" s="8"/>
      <c r="CR836" s="8"/>
      <c r="CS836" s="8"/>
      <c r="CT836" s="8"/>
      <c r="CU836" s="8"/>
      <c r="CV836" s="8"/>
      <c r="CW836" s="8"/>
      <c r="CX836" s="8"/>
      <c r="CY836" s="8"/>
      <c r="CZ836" s="8"/>
      <c r="DA836" s="8"/>
      <c r="DB836" s="8"/>
      <c r="DC836" s="8"/>
      <c r="DD836" s="8"/>
    </row>
    <row r="837" spans="3:108" x14ac:dyDescent="0.2">
      <c r="C837" s="43"/>
      <c r="D837" s="43"/>
      <c r="E837" s="43"/>
      <c r="F837" s="44"/>
      <c r="H837" s="8"/>
      <c r="I837" s="8"/>
      <c r="J837" s="8"/>
      <c r="K837" s="51"/>
      <c r="L837" s="21"/>
      <c r="M837" s="8"/>
      <c r="N837" s="44"/>
      <c r="O837" s="44"/>
      <c r="P837" s="8"/>
      <c r="Q837" s="8"/>
      <c r="R837" s="8"/>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c r="AU837" s="8"/>
      <c r="AV837" s="8"/>
      <c r="AW837" s="8"/>
      <c r="AX837" s="8"/>
      <c r="AY837" s="8"/>
      <c r="AZ837" s="8"/>
      <c r="BA837" s="8"/>
      <c r="BB837" s="8"/>
      <c r="BC837" s="8"/>
      <c r="BD837" s="8"/>
      <c r="BE837" s="8"/>
      <c r="BF837" s="8"/>
      <c r="BG837" s="8"/>
      <c r="BH837" s="8"/>
      <c r="BI837" s="8"/>
      <c r="BJ837" s="8"/>
      <c r="BK837" s="8"/>
      <c r="BL837" s="8"/>
      <c r="BM837" s="8"/>
      <c r="BN837" s="8"/>
      <c r="BO837" s="8"/>
      <c r="BP837" s="8"/>
      <c r="BQ837" s="8"/>
      <c r="BR837" s="8"/>
      <c r="BS837" s="8"/>
      <c r="BT837" s="8"/>
      <c r="BU837" s="8"/>
      <c r="BV837" s="8"/>
      <c r="BW837" s="8"/>
      <c r="BX837" s="8"/>
      <c r="BY837" s="8"/>
      <c r="BZ837" s="8"/>
      <c r="CA837" s="8"/>
      <c r="CB837" s="8"/>
      <c r="CC837" s="8"/>
      <c r="CD837" s="8"/>
      <c r="CE837" s="8"/>
      <c r="CF837" s="8"/>
      <c r="CG837" s="8"/>
      <c r="CH837" s="8"/>
      <c r="CI837" s="8"/>
      <c r="CJ837" s="8"/>
      <c r="CK837" s="8"/>
      <c r="CL837" s="8"/>
      <c r="CM837" s="8"/>
      <c r="CN837" s="8"/>
      <c r="CO837" s="8"/>
      <c r="CP837" s="8"/>
      <c r="CQ837" s="8"/>
      <c r="CR837" s="8"/>
      <c r="CS837" s="8"/>
      <c r="CT837" s="8"/>
      <c r="CU837" s="8"/>
      <c r="CV837" s="8"/>
      <c r="CW837" s="8"/>
      <c r="CX837" s="8"/>
      <c r="CY837" s="8"/>
      <c r="CZ837" s="8"/>
      <c r="DA837" s="8"/>
      <c r="DB837" s="8"/>
      <c r="DC837" s="8"/>
      <c r="DD837" s="8"/>
    </row>
    <row r="838" spans="3:108" x14ac:dyDescent="0.2">
      <c r="C838" s="43"/>
      <c r="D838" s="43"/>
      <c r="E838" s="43"/>
      <c r="F838" s="44"/>
      <c r="H838" s="8"/>
      <c r="I838" s="8"/>
      <c r="J838" s="8"/>
      <c r="K838" s="51"/>
      <c r="L838" s="21"/>
      <c r="M838" s="8"/>
      <c r="N838" s="44"/>
      <c r="O838" s="44"/>
      <c r="P838" s="8"/>
      <c r="Q838" s="8"/>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c r="AV838" s="8"/>
      <c r="AW838" s="8"/>
      <c r="AX838" s="8"/>
      <c r="AY838" s="8"/>
      <c r="AZ838" s="8"/>
      <c r="BA838" s="8"/>
      <c r="BB838" s="8"/>
      <c r="BC838" s="8"/>
      <c r="BD838" s="8"/>
      <c r="BE838" s="8"/>
      <c r="BF838" s="8"/>
      <c r="BG838" s="8"/>
      <c r="BH838" s="8"/>
      <c r="BI838" s="8"/>
      <c r="BJ838" s="8"/>
      <c r="BK838" s="8"/>
      <c r="BL838" s="8"/>
      <c r="BM838" s="8"/>
      <c r="BN838" s="8"/>
      <c r="BO838" s="8"/>
      <c r="BP838" s="8"/>
      <c r="BQ838" s="8"/>
      <c r="BR838" s="8"/>
      <c r="BS838" s="8"/>
      <c r="BT838" s="8"/>
      <c r="BU838" s="8"/>
      <c r="BV838" s="8"/>
      <c r="BW838" s="8"/>
      <c r="BX838" s="8"/>
      <c r="BY838" s="8"/>
      <c r="BZ838" s="8"/>
      <c r="CA838" s="8"/>
      <c r="CB838" s="8"/>
      <c r="CC838" s="8"/>
      <c r="CD838" s="8"/>
      <c r="CE838" s="8"/>
      <c r="CF838" s="8"/>
      <c r="CG838" s="8"/>
      <c r="CH838" s="8"/>
      <c r="CI838" s="8"/>
      <c r="CJ838" s="8"/>
      <c r="CK838" s="8"/>
      <c r="CL838" s="8"/>
      <c r="CM838" s="8"/>
      <c r="CN838" s="8"/>
      <c r="CO838" s="8"/>
      <c r="CP838" s="8"/>
      <c r="CQ838" s="8"/>
      <c r="CR838" s="8"/>
      <c r="CS838" s="8"/>
      <c r="CT838" s="8"/>
      <c r="CU838" s="8"/>
      <c r="CV838" s="8"/>
      <c r="CW838" s="8"/>
      <c r="CX838" s="8"/>
      <c r="CY838" s="8"/>
      <c r="CZ838" s="8"/>
      <c r="DA838" s="8"/>
      <c r="DB838" s="8"/>
      <c r="DC838" s="8"/>
      <c r="DD838" s="8"/>
    </row>
    <row r="839" spans="3:108" x14ac:dyDescent="0.2">
      <c r="C839" s="43"/>
      <c r="D839" s="43"/>
      <c r="E839" s="43"/>
      <c r="F839" s="44"/>
      <c r="H839" s="8"/>
      <c r="I839" s="8"/>
      <c r="J839" s="8"/>
      <c r="K839" s="51"/>
      <c r="L839" s="21"/>
      <c r="M839" s="8"/>
      <c r="N839" s="44"/>
      <c r="O839" s="44"/>
      <c r="P839" s="8"/>
      <c r="Q839" s="8"/>
      <c r="R839" s="8"/>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c r="AS839" s="8"/>
      <c r="AT839" s="8"/>
      <c r="AU839" s="8"/>
      <c r="AV839" s="8"/>
      <c r="AW839" s="8"/>
      <c r="AX839" s="8"/>
      <c r="AY839" s="8"/>
      <c r="AZ839" s="8"/>
      <c r="BA839" s="8"/>
      <c r="BB839" s="8"/>
      <c r="BC839" s="8"/>
      <c r="BD839" s="8"/>
      <c r="BE839" s="8"/>
      <c r="BF839" s="8"/>
      <c r="BG839" s="8"/>
      <c r="BH839" s="8"/>
      <c r="BI839" s="8"/>
      <c r="BJ839" s="8"/>
      <c r="BK839" s="8"/>
      <c r="BL839" s="8"/>
      <c r="BM839" s="8"/>
      <c r="BN839" s="8"/>
      <c r="BO839" s="8"/>
      <c r="BP839" s="8"/>
      <c r="BQ839" s="8"/>
      <c r="BR839" s="8"/>
      <c r="BS839" s="8"/>
      <c r="BT839" s="8"/>
      <c r="BU839" s="8"/>
      <c r="BV839" s="8"/>
      <c r="BW839" s="8"/>
      <c r="BX839" s="8"/>
      <c r="BY839" s="8"/>
      <c r="BZ839" s="8"/>
      <c r="CA839" s="8"/>
      <c r="CB839" s="8"/>
      <c r="CC839" s="8"/>
      <c r="CD839" s="8"/>
      <c r="CE839" s="8"/>
      <c r="CF839" s="8"/>
      <c r="CG839" s="8"/>
      <c r="CH839" s="8"/>
      <c r="CI839" s="8"/>
      <c r="CJ839" s="8"/>
      <c r="CK839" s="8"/>
      <c r="CL839" s="8"/>
      <c r="CM839" s="8"/>
      <c r="CN839" s="8"/>
      <c r="CO839" s="8"/>
      <c r="CP839" s="8"/>
      <c r="CQ839" s="8"/>
      <c r="CR839" s="8"/>
      <c r="CS839" s="8"/>
      <c r="CT839" s="8"/>
      <c r="CU839" s="8"/>
      <c r="CV839" s="8"/>
      <c r="CW839" s="8"/>
      <c r="CX839" s="8"/>
      <c r="CY839" s="8"/>
      <c r="CZ839" s="8"/>
      <c r="DA839" s="8"/>
      <c r="DB839" s="8"/>
      <c r="DC839" s="8"/>
      <c r="DD839" s="8"/>
    </row>
    <row r="840" spans="3:108" x14ac:dyDescent="0.2">
      <c r="C840" s="43"/>
      <c r="D840" s="43"/>
      <c r="E840" s="43"/>
      <c r="F840" s="44"/>
      <c r="H840" s="8"/>
      <c r="I840" s="8"/>
      <c r="J840" s="8"/>
      <c r="K840" s="51"/>
      <c r="L840" s="21"/>
      <c r="M840" s="8"/>
      <c r="N840" s="44"/>
      <c r="O840" s="44"/>
      <c r="P840" s="8"/>
      <c r="Q840" s="8"/>
      <c r="R840" s="8"/>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c r="AU840" s="8"/>
      <c r="AV840" s="8"/>
      <c r="AW840" s="8"/>
      <c r="AX840" s="8"/>
      <c r="AY840" s="8"/>
      <c r="AZ840" s="8"/>
      <c r="BA840" s="8"/>
      <c r="BB840" s="8"/>
      <c r="BC840" s="8"/>
      <c r="BD840" s="8"/>
      <c r="BE840" s="8"/>
      <c r="BF840" s="8"/>
      <c r="BG840" s="8"/>
      <c r="BH840" s="8"/>
      <c r="BI840" s="8"/>
      <c r="BJ840" s="8"/>
      <c r="BK840" s="8"/>
      <c r="BL840" s="8"/>
      <c r="BM840" s="8"/>
      <c r="BN840" s="8"/>
      <c r="BO840" s="8"/>
      <c r="BP840" s="8"/>
      <c r="BQ840" s="8"/>
      <c r="BR840" s="8"/>
      <c r="BS840" s="8"/>
      <c r="BT840" s="8"/>
      <c r="BU840" s="8"/>
      <c r="BV840" s="8"/>
      <c r="BW840" s="8"/>
      <c r="BX840" s="8"/>
      <c r="BY840" s="8"/>
      <c r="BZ840" s="8"/>
      <c r="CA840" s="8"/>
      <c r="CB840" s="8"/>
      <c r="CC840" s="8"/>
      <c r="CD840" s="8"/>
      <c r="CE840" s="8"/>
      <c r="CF840" s="8"/>
      <c r="CG840" s="8"/>
      <c r="CH840" s="8"/>
      <c r="CI840" s="8"/>
      <c r="CJ840" s="8"/>
      <c r="CK840" s="8"/>
      <c r="CL840" s="8"/>
      <c r="CM840" s="8"/>
      <c r="CN840" s="8"/>
      <c r="CO840" s="8"/>
      <c r="CP840" s="8"/>
      <c r="CQ840" s="8"/>
      <c r="CR840" s="8"/>
      <c r="CS840" s="8"/>
      <c r="CT840" s="8"/>
      <c r="CU840" s="8"/>
      <c r="CV840" s="8"/>
      <c r="CW840" s="8"/>
      <c r="CX840" s="8"/>
      <c r="CY840" s="8"/>
      <c r="CZ840" s="8"/>
      <c r="DA840" s="8"/>
      <c r="DB840" s="8"/>
      <c r="DC840" s="8"/>
      <c r="DD840" s="8"/>
    </row>
    <row r="841" spans="3:108" x14ac:dyDescent="0.2">
      <c r="C841" s="43"/>
      <c r="D841" s="43"/>
      <c r="E841" s="43"/>
      <c r="F841" s="44"/>
      <c r="H841" s="8"/>
      <c r="I841" s="8"/>
      <c r="J841" s="8"/>
      <c r="K841" s="51"/>
      <c r="L841" s="21"/>
      <c r="M841" s="8"/>
      <c r="N841" s="44"/>
      <c r="O841" s="44"/>
      <c r="P841" s="8"/>
      <c r="Q841" s="8"/>
      <c r="R841" s="8"/>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c r="AU841" s="8"/>
      <c r="AV841" s="8"/>
      <c r="AW841" s="8"/>
      <c r="AX841" s="8"/>
      <c r="AY841" s="8"/>
      <c r="AZ841" s="8"/>
      <c r="BA841" s="8"/>
      <c r="BB841" s="8"/>
      <c r="BC841" s="8"/>
      <c r="BD841" s="8"/>
      <c r="BE841" s="8"/>
      <c r="BF841" s="8"/>
      <c r="BG841" s="8"/>
      <c r="BH841" s="8"/>
      <c r="BI841" s="8"/>
      <c r="BJ841" s="8"/>
      <c r="BK841" s="8"/>
      <c r="BL841" s="8"/>
      <c r="BM841" s="8"/>
      <c r="BN841" s="8"/>
      <c r="BO841" s="8"/>
      <c r="BP841" s="8"/>
      <c r="BQ841" s="8"/>
      <c r="BR841" s="8"/>
      <c r="BS841" s="8"/>
      <c r="BT841" s="8"/>
      <c r="BU841" s="8"/>
      <c r="BV841" s="8"/>
      <c r="BW841" s="8"/>
      <c r="BX841" s="8"/>
      <c r="BY841" s="8"/>
      <c r="BZ841" s="8"/>
      <c r="CA841" s="8"/>
      <c r="CB841" s="8"/>
      <c r="CC841" s="8"/>
      <c r="CD841" s="8"/>
      <c r="CE841" s="8"/>
      <c r="CF841" s="8"/>
      <c r="CG841" s="8"/>
      <c r="CH841" s="8"/>
      <c r="CI841" s="8"/>
      <c r="CJ841" s="8"/>
      <c r="CK841" s="8"/>
      <c r="CL841" s="8"/>
      <c r="CM841" s="8"/>
      <c r="CN841" s="8"/>
      <c r="CO841" s="8"/>
      <c r="CP841" s="8"/>
      <c r="CQ841" s="8"/>
      <c r="CR841" s="8"/>
      <c r="CS841" s="8"/>
      <c r="CT841" s="8"/>
      <c r="CU841" s="8"/>
      <c r="CV841" s="8"/>
      <c r="CW841" s="8"/>
      <c r="CX841" s="8"/>
      <c r="CY841" s="8"/>
      <c r="CZ841" s="8"/>
      <c r="DA841" s="8"/>
      <c r="DB841" s="8"/>
      <c r="DC841" s="8"/>
      <c r="DD841" s="8"/>
    </row>
    <row r="842" spans="3:108" x14ac:dyDescent="0.2">
      <c r="C842" s="43"/>
      <c r="D842" s="43"/>
      <c r="E842" s="43"/>
      <c r="F842" s="44"/>
      <c r="H842" s="8"/>
      <c r="I842" s="8"/>
      <c r="J842" s="8"/>
      <c r="K842" s="51"/>
      <c r="L842" s="21"/>
      <c r="M842" s="8"/>
      <c r="N842" s="44"/>
      <c r="O842" s="44"/>
      <c r="P842" s="8"/>
      <c r="Q842" s="8"/>
      <c r="R842" s="8"/>
      <c r="S842" s="8"/>
      <c r="T842" s="8"/>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c r="AS842" s="8"/>
      <c r="AT842" s="8"/>
      <c r="AU842" s="8"/>
      <c r="AV842" s="8"/>
      <c r="AW842" s="8"/>
      <c r="AX842" s="8"/>
      <c r="AY842" s="8"/>
      <c r="AZ842" s="8"/>
      <c r="BA842" s="8"/>
      <c r="BB842" s="8"/>
      <c r="BC842" s="8"/>
      <c r="BD842" s="8"/>
      <c r="BE842" s="8"/>
      <c r="BF842" s="8"/>
      <c r="BG842" s="8"/>
      <c r="BH842" s="8"/>
      <c r="BI842" s="8"/>
      <c r="BJ842" s="8"/>
      <c r="BK842" s="8"/>
      <c r="BL842" s="8"/>
      <c r="BM842" s="8"/>
      <c r="BN842" s="8"/>
      <c r="BO842" s="8"/>
      <c r="BP842" s="8"/>
      <c r="BQ842" s="8"/>
      <c r="BR842" s="8"/>
      <c r="BS842" s="8"/>
      <c r="BT842" s="8"/>
      <c r="BU842" s="8"/>
      <c r="BV842" s="8"/>
      <c r="BW842" s="8"/>
      <c r="BX842" s="8"/>
      <c r="BY842" s="8"/>
      <c r="BZ842" s="8"/>
      <c r="CA842" s="8"/>
      <c r="CB842" s="8"/>
      <c r="CC842" s="8"/>
      <c r="CD842" s="8"/>
      <c r="CE842" s="8"/>
      <c r="CF842" s="8"/>
      <c r="CG842" s="8"/>
      <c r="CH842" s="8"/>
      <c r="CI842" s="8"/>
      <c r="CJ842" s="8"/>
      <c r="CK842" s="8"/>
      <c r="CL842" s="8"/>
      <c r="CM842" s="8"/>
      <c r="CN842" s="8"/>
      <c r="CO842" s="8"/>
      <c r="CP842" s="8"/>
      <c r="CQ842" s="8"/>
      <c r="CR842" s="8"/>
      <c r="CS842" s="8"/>
      <c r="CT842" s="8"/>
      <c r="CU842" s="8"/>
      <c r="CV842" s="8"/>
      <c r="CW842" s="8"/>
      <c r="CX842" s="8"/>
      <c r="CY842" s="8"/>
      <c r="CZ842" s="8"/>
      <c r="DA842" s="8"/>
      <c r="DB842" s="8"/>
      <c r="DC842" s="8"/>
      <c r="DD842" s="8"/>
    </row>
    <row r="843" spans="3:108" x14ac:dyDescent="0.2">
      <c r="C843" s="43"/>
      <c r="D843" s="43"/>
      <c r="E843" s="43"/>
      <c r="F843" s="44"/>
      <c r="H843" s="8"/>
      <c r="I843" s="8"/>
      <c r="J843" s="8"/>
      <c r="K843" s="51"/>
      <c r="L843" s="21"/>
      <c r="M843" s="8"/>
      <c r="N843" s="44"/>
      <c r="O843" s="44"/>
      <c r="P843" s="8"/>
      <c r="Q843" s="8"/>
      <c r="R843" s="8"/>
      <c r="S843" s="8"/>
      <c r="T843" s="8"/>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c r="AT843" s="8"/>
      <c r="AU843" s="8"/>
      <c r="AV843" s="8"/>
      <c r="AW843" s="8"/>
      <c r="AX843" s="8"/>
      <c r="AY843" s="8"/>
      <c r="AZ843" s="8"/>
      <c r="BA843" s="8"/>
      <c r="BB843" s="8"/>
      <c r="BC843" s="8"/>
      <c r="BD843" s="8"/>
      <c r="BE843" s="8"/>
      <c r="BF843" s="8"/>
      <c r="BG843" s="8"/>
      <c r="BH843" s="8"/>
      <c r="BI843" s="8"/>
      <c r="BJ843" s="8"/>
      <c r="BK843" s="8"/>
      <c r="BL843" s="8"/>
      <c r="BM843" s="8"/>
      <c r="BN843" s="8"/>
      <c r="BO843" s="8"/>
      <c r="BP843" s="8"/>
      <c r="BQ843" s="8"/>
      <c r="BR843" s="8"/>
      <c r="BS843" s="8"/>
      <c r="BT843" s="8"/>
      <c r="BU843" s="8"/>
      <c r="BV843" s="8"/>
      <c r="BW843" s="8"/>
      <c r="BX843" s="8"/>
      <c r="BY843" s="8"/>
      <c r="BZ843" s="8"/>
      <c r="CA843" s="8"/>
      <c r="CB843" s="8"/>
      <c r="CC843" s="8"/>
      <c r="CD843" s="8"/>
      <c r="CE843" s="8"/>
      <c r="CF843" s="8"/>
      <c r="CG843" s="8"/>
      <c r="CH843" s="8"/>
      <c r="CI843" s="8"/>
      <c r="CJ843" s="8"/>
      <c r="CK843" s="8"/>
      <c r="CL843" s="8"/>
      <c r="CM843" s="8"/>
      <c r="CN843" s="8"/>
      <c r="CO843" s="8"/>
      <c r="CP843" s="8"/>
      <c r="CQ843" s="8"/>
      <c r="CR843" s="8"/>
      <c r="CS843" s="8"/>
      <c r="CT843" s="8"/>
      <c r="CU843" s="8"/>
      <c r="CV843" s="8"/>
      <c r="CW843" s="8"/>
      <c r="CX843" s="8"/>
      <c r="CY843" s="8"/>
      <c r="CZ843" s="8"/>
      <c r="DA843" s="8"/>
      <c r="DB843" s="8"/>
      <c r="DC843" s="8"/>
      <c r="DD843" s="8"/>
    </row>
    <row r="844" spans="3:108" x14ac:dyDescent="0.2">
      <c r="C844" s="43"/>
      <c r="D844" s="43"/>
      <c r="E844" s="43"/>
      <c r="F844" s="44"/>
      <c r="H844" s="8"/>
      <c r="I844" s="8"/>
      <c r="J844" s="8"/>
      <c r="K844" s="51"/>
      <c r="L844" s="21"/>
      <c r="M844" s="8"/>
      <c r="N844" s="44"/>
      <c r="O844" s="44"/>
      <c r="P844" s="8"/>
      <c r="Q844" s="8"/>
      <c r="R844" s="8"/>
      <c r="S844" s="8"/>
      <c r="T844" s="8"/>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c r="AS844" s="8"/>
      <c r="AT844" s="8"/>
      <c r="AU844" s="8"/>
      <c r="AV844" s="8"/>
      <c r="AW844" s="8"/>
      <c r="AX844" s="8"/>
      <c r="AY844" s="8"/>
      <c r="AZ844" s="8"/>
      <c r="BA844" s="8"/>
      <c r="BB844" s="8"/>
      <c r="BC844" s="8"/>
      <c r="BD844" s="8"/>
      <c r="BE844" s="8"/>
      <c r="BF844" s="8"/>
      <c r="BG844" s="8"/>
      <c r="BH844" s="8"/>
      <c r="BI844" s="8"/>
      <c r="BJ844" s="8"/>
      <c r="BK844" s="8"/>
      <c r="BL844" s="8"/>
      <c r="BM844" s="8"/>
      <c r="BN844" s="8"/>
      <c r="BO844" s="8"/>
      <c r="BP844" s="8"/>
      <c r="BQ844" s="8"/>
      <c r="BR844" s="8"/>
      <c r="BS844" s="8"/>
      <c r="BT844" s="8"/>
      <c r="BU844" s="8"/>
      <c r="BV844" s="8"/>
      <c r="BW844" s="8"/>
      <c r="BX844" s="8"/>
      <c r="BY844" s="8"/>
      <c r="BZ844" s="8"/>
      <c r="CA844" s="8"/>
      <c r="CB844" s="8"/>
      <c r="CC844" s="8"/>
      <c r="CD844" s="8"/>
      <c r="CE844" s="8"/>
      <c r="CF844" s="8"/>
      <c r="CG844" s="8"/>
      <c r="CH844" s="8"/>
      <c r="CI844" s="8"/>
      <c r="CJ844" s="8"/>
      <c r="CK844" s="8"/>
      <c r="CL844" s="8"/>
      <c r="CM844" s="8"/>
      <c r="CN844" s="8"/>
      <c r="CO844" s="8"/>
      <c r="CP844" s="8"/>
      <c r="CQ844" s="8"/>
      <c r="CR844" s="8"/>
      <c r="CS844" s="8"/>
      <c r="CT844" s="8"/>
      <c r="CU844" s="8"/>
      <c r="CV844" s="8"/>
      <c r="CW844" s="8"/>
      <c r="CX844" s="8"/>
      <c r="CY844" s="8"/>
      <c r="CZ844" s="8"/>
      <c r="DA844" s="8"/>
      <c r="DB844" s="8"/>
      <c r="DC844" s="8"/>
      <c r="DD844" s="8"/>
    </row>
    <row r="845" spans="3:108" x14ac:dyDescent="0.2">
      <c r="C845" s="43"/>
      <c r="D845" s="43"/>
      <c r="E845" s="43"/>
      <c r="F845" s="44"/>
      <c r="H845" s="8"/>
      <c r="I845" s="8"/>
      <c r="J845" s="8"/>
      <c r="K845" s="51"/>
      <c r="L845" s="21"/>
      <c r="M845" s="8"/>
      <c r="N845" s="44"/>
      <c r="O845" s="44"/>
      <c r="P845" s="8"/>
      <c r="Q845" s="8"/>
      <c r="R845" s="8"/>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c r="AU845" s="8"/>
      <c r="AV845" s="8"/>
      <c r="AW845" s="8"/>
      <c r="AX845" s="8"/>
      <c r="AY845" s="8"/>
      <c r="AZ845" s="8"/>
      <c r="BA845" s="8"/>
      <c r="BB845" s="8"/>
      <c r="BC845" s="8"/>
      <c r="BD845" s="8"/>
      <c r="BE845" s="8"/>
      <c r="BF845" s="8"/>
      <c r="BG845" s="8"/>
      <c r="BH845" s="8"/>
      <c r="BI845" s="8"/>
      <c r="BJ845" s="8"/>
      <c r="BK845" s="8"/>
      <c r="BL845" s="8"/>
      <c r="BM845" s="8"/>
      <c r="BN845" s="8"/>
      <c r="BO845" s="8"/>
      <c r="BP845" s="8"/>
      <c r="BQ845" s="8"/>
      <c r="BR845" s="8"/>
      <c r="BS845" s="8"/>
      <c r="BT845" s="8"/>
      <c r="BU845" s="8"/>
      <c r="BV845" s="8"/>
      <c r="BW845" s="8"/>
      <c r="BX845" s="8"/>
      <c r="BY845" s="8"/>
      <c r="BZ845" s="8"/>
      <c r="CA845" s="8"/>
      <c r="CB845" s="8"/>
      <c r="CC845" s="8"/>
      <c r="CD845" s="8"/>
      <c r="CE845" s="8"/>
      <c r="CF845" s="8"/>
      <c r="CG845" s="8"/>
      <c r="CH845" s="8"/>
      <c r="CI845" s="8"/>
      <c r="CJ845" s="8"/>
      <c r="CK845" s="8"/>
      <c r="CL845" s="8"/>
      <c r="CM845" s="8"/>
      <c r="CN845" s="8"/>
      <c r="CO845" s="8"/>
      <c r="CP845" s="8"/>
      <c r="CQ845" s="8"/>
      <c r="CR845" s="8"/>
      <c r="CS845" s="8"/>
      <c r="CT845" s="8"/>
      <c r="CU845" s="8"/>
      <c r="CV845" s="8"/>
      <c r="CW845" s="8"/>
      <c r="CX845" s="8"/>
      <c r="CY845" s="8"/>
      <c r="CZ845" s="8"/>
      <c r="DA845" s="8"/>
      <c r="DB845" s="8"/>
      <c r="DC845" s="8"/>
      <c r="DD845" s="8"/>
    </row>
    <row r="846" spans="3:108" x14ac:dyDescent="0.2">
      <c r="C846" s="43"/>
      <c r="D846" s="43"/>
      <c r="E846" s="43"/>
      <c r="F846" s="44"/>
      <c r="H846" s="8"/>
      <c r="I846" s="8"/>
      <c r="J846" s="8"/>
      <c r="K846" s="51"/>
      <c r="L846" s="21"/>
      <c r="M846" s="8"/>
      <c r="N846" s="44"/>
      <c r="O846" s="44"/>
      <c r="P846" s="8"/>
      <c r="Q846" s="8"/>
      <c r="R846" s="8"/>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c r="AU846" s="8"/>
      <c r="AV846" s="8"/>
      <c r="AW846" s="8"/>
      <c r="AX846" s="8"/>
      <c r="AY846" s="8"/>
      <c r="AZ846" s="8"/>
      <c r="BA846" s="8"/>
      <c r="BB846" s="8"/>
      <c r="BC846" s="8"/>
      <c r="BD846" s="8"/>
      <c r="BE846" s="8"/>
      <c r="BF846" s="8"/>
      <c r="BG846" s="8"/>
      <c r="BH846" s="8"/>
      <c r="BI846" s="8"/>
      <c r="BJ846" s="8"/>
      <c r="BK846" s="8"/>
      <c r="BL846" s="8"/>
      <c r="BM846" s="8"/>
      <c r="BN846" s="8"/>
      <c r="BO846" s="8"/>
      <c r="BP846" s="8"/>
      <c r="BQ846" s="8"/>
      <c r="BR846" s="8"/>
      <c r="BS846" s="8"/>
      <c r="BT846" s="8"/>
      <c r="BU846" s="8"/>
      <c r="BV846" s="8"/>
      <c r="BW846" s="8"/>
      <c r="BX846" s="8"/>
      <c r="BY846" s="8"/>
      <c r="BZ846" s="8"/>
      <c r="CA846" s="8"/>
      <c r="CB846" s="8"/>
      <c r="CC846" s="8"/>
      <c r="CD846" s="8"/>
      <c r="CE846" s="8"/>
      <c r="CF846" s="8"/>
      <c r="CG846" s="8"/>
      <c r="CH846" s="8"/>
      <c r="CI846" s="8"/>
      <c r="CJ846" s="8"/>
      <c r="CK846" s="8"/>
      <c r="CL846" s="8"/>
      <c r="CM846" s="8"/>
      <c r="CN846" s="8"/>
      <c r="CO846" s="8"/>
      <c r="CP846" s="8"/>
      <c r="CQ846" s="8"/>
      <c r="CR846" s="8"/>
      <c r="CS846" s="8"/>
      <c r="CT846" s="8"/>
      <c r="CU846" s="8"/>
      <c r="CV846" s="8"/>
      <c r="CW846" s="8"/>
      <c r="CX846" s="8"/>
      <c r="CY846" s="8"/>
      <c r="CZ846" s="8"/>
      <c r="DA846" s="8"/>
      <c r="DB846" s="8"/>
      <c r="DC846" s="8"/>
      <c r="DD846" s="8"/>
    </row>
    <row r="847" spans="3:108" x14ac:dyDescent="0.2">
      <c r="C847" s="43"/>
      <c r="D847" s="43"/>
      <c r="E847" s="43"/>
      <c r="F847" s="44"/>
      <c r="H847" s="8"/>
      <c r="I847" s="8"/>
      <c r="J847" s="8"/>
      <c r="K847" s="51"/>
      <c r="L847" s="21"/>
      <c r="M847" s="8"/>
      <c r="N847" s="44"/>
      <c r="O847" s="44"/>
      <c r="P847" s="8"/>
      <c r="Q847" s="8"/>
      <c r="R847" s="8"/>
      <c r="S847" s="8"/>
      <c r="T847" s="8"/>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c r="AS847" s="8"/>
      <c r="AT847" s="8"/>
      <c r="AU847" s="8"/>
      <c r="AV847" s="8"/>
      <c r="AW847" s="8"/>
      <c r="AX847" s="8"/>
      <c r="AY847" s="8"/>
      <c r="AZ847" s="8"/>
      <c r="BA847" s="8"/>
      <c r="BB847" s="8"/>
      <c r="BC847" s="8"/>
      <c r="BD847" s="8"/>
      <c r="BE847" s="8"/>
      <c r="BF847" s="8"/>
      <c r="BG847" s="8"/>
      <c r="BH847" s="8"/>
      <c r="BI847" s="8"/>
      <c r="BJ847" s="8"/>
      <c r="BK847" s="8"/>
      <c r="BL847" s="8"/>
      <c r="BM847" s="8"/>
      <c r="BN847" s="8"/>
      <c r="BO847" s="8"/>
      <c r="BP847" s="8"/>
      <c r="BQ847" s="8"/>
      <c r="BR847" s="8"/>
      <c r="BS847" s="8"/>
      <c r="BT847" s="8"/>
      <c r="BU847" s="8"/>
      <c r="BV847" s="8"/>
      <c r="BW847" s="8"/>
      <c r="BX847" s="8"/>
      <c r="BY847" s="8"/>
      <c r="BZ847" s="8"/>
      <c r="CA847" s="8"/>
      <c r="CB847" s="8"/>
      <c r="CC847" s="8"/>
      <c r="CD847" s="8"/>
      <c r="CE847" s="8"/>
      <c r="CF847" s="8"/>
      <c r="CG847" s="8"/>
      <c r="CH847" s="8"/>
      <c r="CI847" s="8"/>
      <c r="CJ847" s="8"/>
      <c r="CK847" s="8"/>
      <c r="CL847" s="8"/>
      <c r="CM847" s="8"/>
      <c r="CN847" s="8"/>
      <c r="CO847" s="8"/>
      <c r="CP847" s="8"/>
      <c r="CQ847" s="8"/>
      <c r="CR847" s="8"/>
      <c r="CS847" s="8"/>
      <c r="CT847" s="8"/>
      <c r="CU847" s="8"/>
      <c r="CV847" s="8"/>
      <c r="CW847" s="8"/>
      <c r="CX847" s="8"/>
      <c r="CY847" s="8"/>
      <c r="CZ847" s="8"/>
      <c r="DA847" s="8"/>
      <c r="DB847" s="8"/>
      <c r="DC847" s="8"/>
      <c r="DD847" s="8"/>
    </row>
    <row r="848" spans="3:108" x14ac:dyDescent="0.2">
      <c r="C848" s="43"/>
      <c r="D848" s="43"/>
      <c r="E848" s="43"/>
      <c r="F848" s="44"/>
      <c r="H848" s="8"/>
      <c r="I848" s="8"/>
      <c r="J848" s="8"/>
      <c r="K848" s="51"/>
      <c r="L848" s="21"/>
      <c r="M848" s="8"/>
      <c r="N848" s="44"/>
      <c r="O848" s="44"/>
      <c r="P848" s="8"/>
      <c r="Q848" s="8"/>
      <c r="R848" s="8"/>
      <c r="S848" s="8"/>
      <c r="T848" s="8"/>
      <c r="U848" s="8"/>
      <c r="V848" s="8"/>
      <c r="W848" s="8"/>
      <c r="X848" s="8"/>
      <c r="Y848" s="8"/>
      <c r="Z848" s="8"/>
      <c r="AA848" s="8"/>
      <c r="AB848" s="8"/>
      <c r="AC848" s="8"/>
      <c r="AD848" s="8"/>
      <c r="AE848" s="8"/>
      <c r="AF848" s="8"/>
      <c r="AG848" s="8"/>
      <c r="AH848" s="8"/>
      <c r="AI848" s="8"/>
      <c r="AJ848" s="8"/>
      <c r="AK848" s="8"/>
      <c r="AL848" s="8"/>
      <c r="AM848" s="8"/>
      <c r="AN848" s="8"/>
      <c r="AO848" s="8"/>
      <c r="AP848" s="8"/>
      <c r="AQ848" s="8"/>
      <c r="AR848" s="8"/>
      <c r="AS848" s="8"/>
      <c r="AT848" s="8"/>
      <c r="AU848" s="8"/>
      <c r="AV848" s="8"/>
      <c r="AW848" s="8"/>
      <c r="AX848" s="8"/>
      <c r="AY848" s="8"/>
      <c r="AZ848" s="8"/>
      <c r="BA848" s="8"/>
      <c r="BB848" s="8"/>
      <c r="BC848" s="8"/>
      <c r="BD848" s="8"/>
      <c r="BE848" s="8"/>
      <c r="BF848" s="8"/>
      <c r="BG848" s="8"/>
      <c r="BH848" s="8"/>
      <c r="BI848" s="8"/>
      <c r="BJ848" s="8"/>
      <c r="BK848" s="8"/>
      <c r="BL848" s="8"/>
      <c r="BM848" s="8"/>
      <c r="BN848" s="8"/>
      <c r="BO848" s="8"/>
      <c r="BP848" s="8"/>
      <c r="BQ848" s="8"/>
      <c r="BR848" s="8"/>
      <c r="BS848" s="8"/>
      <c r="BT848" s="8"/>
      <c r="BU848" s="8"/>
      <c r="BV848" s="8"/>
      <c r="BW848" s="8"/>
      <c r="BX848" s="8"/>
      <c r="BY848" s="8"/>
      <c r="BZ848" s="8"/>
      <c r="CA848" s="8"/>
      <c r="CB848" s="8"/>
      <c r="CC848" s="8"/>
      <c r="CD848" s="8"/>
      <c r="CE848" s="8"/>
      <c r="CF848" s="8"/>
      <c r="CG848" s="8"/>
      <c r="CH848" s="8"/>
      <c r="CI848" s="8"/>
      <c r="CJ848" s="8"/>
      <c r="CK848" s="8"/>
      <c r="CL848" s="8"/>
      <c r="CM848" s="8"/>
      <c r="CN848" s="8"/>
      <c r="CO848" s="8"/>
      <c r="CP848" s="8"/>
      <c r="CQ848" s="8"/>
      <c r="CR848" s="8"/>
      <c r="CS848" s="8"/>
      <c r="CT848" s="8"/>
      <c r="CU848" s="8"/>
      <c r="CV848" s="8"/>
      <c r="CW848" s="8"/>
      <c r="CX848" s="8"/>
      <c r="CY848" s="8"/>
      <c r="CZ848" s="8"/>
      <c r="DA848" s="8"/>
      <c r="DB848" s="8"/>
      <c r="DC848" s="8"/>
      <c r="DD848" s="8"/>
    </row>
    <row r="849" spans="3:108" x14ac:dyDescent="0.2">
      <c r="C849" s="43"/>
      <c r="D849" s="43"/>
      <c r="E849" s="43"/>
      <c r="F849" s="44"/>
      <c r="H849" s="8"/>
      <c r="I849" s="8"/>
      <c r="J849" s="8"/>
      <c r="K849" s="51"/>
      <c r="L849" s="21"/>
      <c r="M849" s="8"/>
      <c r="N849" s="44"/>
      <c r="O849" s="44"/>
      <c r="P849" s="8"/>
      <c r="Q849" s="8"/>
      <c r="R849" s="8"/>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c r="AS849" s="8"/>
      <c r="AT849" s="8"/>
      <c r="AU849" s="8"/>
      <c r="AV849" s="8"/>
      <c r="AW849" s="8"/>
      <c r="AX849" s="8"/>
      <c r="AY849" s="8"/>
      <c r="AZ849" s="8"/>
      <c r="BA849" s="8"/>
      <c r="BB849" s="8"/>
      <c r="BC849" s="8"/>
      <c r="BD849" s="8"/>
      <c r="BE849" s="8"/>
      <c r="BF849" s="8"/>
      <c r="BG849" s="8"/>
      <c r="BH849" s="8"/>
      <c r="BI849" s="8"/>
      <c r="BJ849" s="8"/>
      <c r="BK849" s="8"/>
      <c r="BL849" s="8"/>
      <c r="BM849" s="8"/>
      <c r="BN849" s="8"/>
      <c r="BO849" s="8"/>
      <c r="BP849" s="8"/>
      <c r="BQ849" s="8"/>
      <c r="BR849" s="8"/>
      <c r="BS849" s="8"/>
      <c r="BT849" s="8"/>
      <c r="BU849" s="8"/>
      <c r="BV849" s="8"/>
      <c r="BW849" s="8"/>
      <c r="BX849" s="8"/>
      <c r="BY849" s="8"/>
      <c r="BZ849" s="8"/>
      <c r="CA849" s="8"/>
      <c r="CB849" s="8"/>
      <c r="CC849" s="8"/>
      <c r="CD849" s="8"/>
      <c r="CE849" s="8"/>
      <c r="CF849" s="8"/>
      <c r="CG849" s="8"/>
      <c r="CH849" s="8"/>
      <c r="CI849" s="8"/>
      <c r="CJ849" s="8"/>
      <c r="CK849" s="8"/>
      <c r="CL849" s="8"/>
      <c r="CM849" s="8"/>
      <c r="CN849" s="8"/>
      <c r="CO849" s="8"/>
      <c r="CP849" s="8"/>
      <c r="CQ849" s="8"/>
      <c r="CR849" s="8"/>
      <c r="CS849" s="8"/>
      <c r="CT849" s="8"/>
      <c r="CU849" s="8"/>
      <c r="CV849" s="8"/>
      <c r="CW849" s="8"/>
      <c r="CX849" s="8"/>
      <c r="CY849" s="8"/>
      <c r="CZ849" s="8"/>
      <c r="DA849" s="8"/>
      <c r="DB849" s="8"/>
      <c r="DC849" s="8"/>
      <c r="DD849" s="8"/>
    </row>
    <row r="850" spans="3:108" x14ac:dyDescent="0.2">
      <c r="C850" s="43"/>
      <c r="D850" s="43"/>
      <c r="E850" s="43"/>
      <c r="F850" s="44"/>
      <c r="H850" s="8"/>
      <c r="I850" s="8"/>
      <c r="J850" s="8"/>
      <c r="K850" s="51"/>
      <c r="L850" s="21"/>
      <c r="M850" s="8"/>
      <c r="N850" s="44"/>
      <c r="O850" s="44"/>
      <c r="P850" s="8"/>
      <c r="Q850" s="8"/>
      <c r="R850" s="8"/>
      <c r="S850" s="8"/>
      <c r="T850" s="8"/>
      <c r="U850" s="8"/>
      <c r="V850" s="8"/>
      <c r="W850" s="8"/>
      <c r="X850" s="8"/>
      <c r="Y850" s="8"/>
      <c r="Z850" s="8"/>
      <c r="AA850" s="8"/>
      <c r="AB850" s="8"/>
      <c r="AC850" s="8"/>
      <c r="AD850" s="8"/>
      <c r="AE850" s="8"/>
      <c r="AF850" s="8"/>
      <c r="AG850" s="8"/>
      <c r="AH850" s="8"/>
      <c r="AI850" s="8"/>
      <c r="AJ850" s="8"/>
      <c r="AK850" s="8"/>
      <c r="AL850" s="8"/>
      <c r="AM850" s="8"/>
      <c r="AN850" s="8"/>
      <c r="AO850" s="8"/>
      <c r="AP850" s="8"/>
      <c r="AQ850" s="8"/>
      <c r="AR850" s="8"/>
      <c r="AS850" s="8"/>
      <c r="AT850" s="8"/>
      <c r="AU850" s="8"/>
      <c r="AV850" s="8"/>
      <c r="AW850" s="8"/>
      <c r="AX850" s="8"/>
      <c r="AY850" s="8"/>
      <c r="AZ850" s="8"/>
      <c r="BA850" s="8"/>
      <c r="BB850" s="8"/>
      <c r="BC850" s="8"/>
      <c r="BD850" s="8"/>
      <c r="BE850" s="8"/>
      <c r="BF850" s="8"/>
      <c r="BG850" s="8"/>
      <c r="BH850" s="8"/>
      <c r="BI850" s="8"/>
      <c r="BJ850" s="8"/>
      <c r="BK850" s="8"/>
      <c r="BL850" s="8"/>
      <c r="BM850" s="8"/>
      <c r="BN850" s="8"/>
      <c r="BO850" s="8"/>
      <c r="BP850" s="8"/>
      <c r="BQ850" s="8"/>
      <c r="BR850" s="8"/>
      <c r="BS850" s="8"/>
      <c r="BT850" s="8"/>
      <c r="BU850" s="8"/>
      <c r="BV850" s="8"/>
      <c r="BW850" s="8"/>
      <c r="BX850" s="8"/>
      <c r="BY850" s="8"/>
      <c r="BZ850" s="8"/>
      <c r="CA850" s="8"/>
      <c r="CB850" s="8"/>
      <c r="CC850" s="8"/>
      <c r="CD850" s="8"/>
      <c r="CE850" s="8"/>
      <c r="CF850" s="8"/>
      <c r="CG850" s="8"/>
      <c r="CH850" s="8"/>
      <c r="CI850" s="8"/>
      <c r="CJ850" s="8"/>
      <c r="CK850" s="8"/>
      <c r="CL850" s="8"/>
      <c r="CM850" s="8"/>
      <c r="CN850" s="8"/>
      <c r="CO850" s="8"/>
      <c r="CP850" s="8"/>
      <c r="CQ850" s="8"/>
      <c r="CR850" s="8"/>
      <c r="CS850" s="8"/>
      <c r="CT850" s="8"/>
      <c r="CU850" s="8"/>
      <c r="CV850" s="8"/>
      <c r="CW850" s="8"/>
      <c r="CX850" s="8"/>
      <c r="CY850" s="8"/>
      <c r="CZ850" s="8"/>
      <c r="DA850" s="8"/>
      <c r="DB850" s="8"/>
      <c r="DC850" s="8"/>
      <c r="DD850" s="8"/>
    </row>
    <row r="851" spans="3:108" x14ac:dyDescent="0.2">
      <c r="C851" s="43"/>
      <c r="D851" s="43"/>
      <c r="E851" s="43"/>
      <c r="F851" s="44"/>
      <c r="H851" s="8"/>
      <c r="I851" s="8"/>
      <c r="J851" s="8"/>
      <c r="K851" s="51"/>
      <c r="L851" s="21"/>
      <c r="M851" s="8"/>
      <c r="N851" s="44"/>
      <c r="O851" s="44"/>
      <c r="P851" s="8"/>
      <c r="Q851" s="8"/>
      <c r="R851" s="8"/>
      <c r="S851" s="8"/>
      <c r="T851" s="8"/>
      <c r="U851" s="8"/>
      <c r="V851" s="8"/>
      <c r="W851" s="8"/>
      <c r="X851" s="8"/>
      <c r="Y851" s="8"/>
      <c r="Z851" s="8"/>
      <c r="AA851" s="8"/>
      <c r="AB851" s="8"/>
      <c r="AC851" s="8"/>
      <c r="AD851" s="8"/>
      <c r="AE851" s="8"/>
      <c r="AF851" s="8"/>
      <c r="AG851" s="8"/>
      <c r="AH851" s="8"/>
      <c r="AI851" s="8"/>
      <c r="AJ851" s="8"/>
      <c r="AK851" s="8"/>
      <c r="AL851" s="8"/>
      <c r="AM851" s="8"/>
      <c r="AN851" s="8"/>
      <c r="AO851" s="8"/>
      <c r="AP851" s="8"/>
      <c r="AQ851" s="8"/>
      <c r="AR851" s="8"/>
      <c r="AS851" s="8"/>
      <c r="AT851" s="8"/>
      <c r="AU851" s="8"/>
      <c r="AV851" s="8"/>
      <c r="AW851" s="8"/>
      <c r="AX851" s="8"/>
      <c r="AY851" s="8"/>
      <c r="AZ851" s="8"/>
      <c r="BA851" s="8"/>
      <c r="BB851" s="8"/>
      <c r="BC851" s="8"/>
      <c r="BD851" s="8"/>
      <c r="BE851" s="8"/>
      <c r="BF851" s="8"/>
      <c r="BG851" s="8"/>
      <c r="BH851" s="8"/>
      <c r="BI851" s="8"/>
      <c r="BJ851" s="8"/>
      <c r="BK851" s="8"/>
      <c r="BL851" s="8"/>
      <c r="BM851" s="8"/>
      <c r="BN851" s="8"/>
      <c r="BO851" s="8"/>
      <c r="BP851" s="8"/>
      <c r="BQ851" s="8"/>
      <c r="BR851" s="8"/>
      <c r="BS851" s="8"/>
      <c r="BT851" s="8"/>
      <c r="BU851" s="8"/>
      <c r="BV851" s="8"/>
      <c r="BW851" s="8"/>
      <c r="BX851" s="8"/>
      <c r="BY851" s="8"/>
      <c r="BZ851" s="8"/>
      <c r="CA851" s="8"/>
      <c r="CB851" s="8"/>
      <c r="CC851" s="8"/>
      <c r="CD851" s="8"/>
      <c r="CE851" s="8"/>
      <c r="CF851" s="8"/>
      <c r="CG851" s="8"/>
      <c r="CH851" s="8"/>
      <c r="CI851" s="8"/>
      <c r="CJ851" s="8"/>
      <c r="CK851" s="8"/>
      <c r="CL851" s="8"/>
      <c r="CM851" s="8"/>
      <c r="CN851" s="8"/>
      <c r="CO851" s="8"/>
      <c r="CP851" s="8"/>
      <c r="CQ851" s="8"/>
      <c r="CR851" s="8"/>
      <c r="CS851" s="8"/>
      <c r="CT851" s="8"/>
      <c r="CU851" s="8"/>
      <c r="CV851" s="8"/>
      <c r="CW851" s="8"/>
      <c r="CX851" s="8"/>
      <c r="CY851" s="8"/>
      <c r="CZ851" s="8"/>
      <c r="DA851" s="8"/>
      <c r="DB851" s="8"/>
      <c r="DC851" s="8"/>
      <c r="DD851" s="8"/>
    </row>
    <row r="852" spans="3:108" x14ac:dyDescent="0.2">
      <c r="C852" s="43"/>
      <c r="D852" s="43"/>
      <c r="E852" s="43"/>
      <c r="F852" s="44"/>
      <c r="H852" s="8"/>
      <c r="I852" s="8"/>
      <c r="J852" s="8"/>
      <c r="K852" s="51"/>
      <c r="L852" s="21"/>
      <c r="M852" s="8"/>
      <c r="N852" s="44"/>
      <c r="O852" s="44"/>
      <c r="P852" s="8"/>
      <c r="Q852" s="8"/>
      <c r="R852" s="8"/>
      <c r="S852" s="8"/>
      <c r="T852" s="8"/>
      <c r="U852" s="8"/>
      <c r="V852" s="8"/>
      <c r="W852" s="8"/>
      <c r="X852" s="8"/>
      <c r="Y852" s="8"/>
      <c r="Z852" s="8"/>
      <c r="AA852" s="8"/>
      <c r="AB852" s="8"/>
      <c r="AC852" s="8"/>
      <c r="AD852" s="8"/>
      <c r="AE852" s="8"/>
      <c r="AF852" s="8"/>
      <c r="AG852" s="8"/>
      <c r="AH852" s="8"/>
      <c r="AI852" s="8"/>
      <c r="AJ852" s="8"/>
      <c r="AK852" s="8"/>
      <c r="AL852" s="8"/>
      <c r="AM852" s="8"/>
      <c r="AN852" s="8"/>
      <c r="AO852" s="8"/>
      <c r="AP852" s="8"/>
      <c r="AQ852" s="8"/>
      <c r="AR852" s="8"/>
      <c r="AS852" s="8"/>
      <c r="AT852" s="8"/>
      <c r="AU852" s="8"/>
      <c r="AV852" s="8"/>
      <c r="AW852" s="8"/>
      <c r="AX852" s="8"/>
      <c r="AY852" s="8"/>
      <c r="AZ852" s="8"/>
      <c r="BA852" s="8"/>
      <c r="BB852" s="8"/>
      <c r="BC852" s="8"/>
      <c r="BD852" s="8"/>
      <c r="BE852" s="8"/>
      <c r="BF852" s="8"/>
      <c r="BG852" s="8"/>
      <c r="BH852" s="8"/>
      <c r="BI852" s="8"/>
      <c r="BJ852" s="8"/>
      <c r="BK852" s="8"/>
      <c r="BL852" s="8"/>
      <c r="BM852" s="8"/>
      <c r="BN852" s="8"/>
      <c r="BO852" s="8"/>
      <c r="BP852" s="8"/>
      <c r="BQ852" s="8"/>
      <c r="BR852" s="8"/>
      <c r="BS852" s="8"/>
      <c r="BT852" s="8"/>
      <c r="BU852" s="8"/>
      <c r="BV852" s="8"/>
      <c r="BW852" s="8"/>
      <c r="BX852" s="8"/>
      <c r="BY852" s="8"/>
      <c r="BZ852" s="8"/>
      <c r="CA852" s="8"/>
      <c r="CB852" s="8"/>
      <c r="CC852" s="8"/>
      <c r="CD852" s="8"/>
      <c r="CE852" s="8"/>
      <c r="CF852" s="8"/>
      <c r="CG852" s="8"/>
      <c r="CH852" s="8"/>
      <c r="CI852" s="8"/>
      <c r="CJ852" s="8"/>
      <c r="CK852" s="8"/>
      <c r="CL852" s="8"/>
      <c r="CM852" s="8"/>
      <c r="CN852" s="8"/>
      <c r="CO852" s="8"/>
      <c r="CP852" s="8"/>
      <c r="CQ852" s="8"/>
      <c r="CR852" s="8"/>
      <c r="CS852" s="8"/>
      <c r="CT852" s="8"/>
      <c r="CU852" s="8"/>
      <c r="CV852" s="8"/>
      <c r="CW852" s="8"/>
      <c r="CX852" s="8"/>
      <c r="CY852" s="8"/>
      <c r="CZ852" s="8"/>
      <c r="DA852" s="8"/>
      <c r="DB852" s="8"/>
      <c r="DC852" s="8"/>
      <c r="DD852" s="8"/>
    </row>
    <row r="853" spans="3:108" x14ac:dyDescent="0.2">
      <c r="C853" s="43"/>
      <c r="D853" s="43"/>
      <c r="E853" s="43"/>
      <c r="F853" s="44"/>
      <c r="H853" s="8"/>
      <c r="I853" s="8"/>
      <c r="J853" s="8"/>
      <c r="K853" s="51"/>
      <c r="L853" s="21"/>
      <c r="M853" s="8"/>
      <c r="N853" s="44"/>
      <c r="O853" s="44"/>
      <c r="P853" s="8"/>
      <c r="Q853" s="8"/>
      <c r="R853" s="8"/>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c r="AS853" s="8"/>
      <c r="AT853" s="8"/>
      <c r="AU853" s="8"/>
      <c r="AV853" s="8"/>
      <c r="AW853" s="8"/>
      <c r="AX853" s="8"/>
      <c r="AY853" s="8"/>
      <c r="AZ853" s="8"/>
      <c r="BA853" s="8"/>
      <c r="BB853" s="8"/>
      <c r="BC853" s="8"/>
      <c r="BD853" s="8"/>
      <c r="BE853" s="8"/>
      <c r="BF853" s="8"/>
      <c r="BG853" s="8"/>
      <c r="BH853" s="8"/>
      <c r="BI853" s="8"/>
      <c r="BJ853" s="8"/>
      <c r="BK853" s="8"/>
      <c r="BL853" s="8"/>
      <c r="BM853" s="8"/>
      <c r="BN853" s="8"/>
      <c r="BO853" s="8"/>
      <c r="BP853" s="8"/>
      <c r="BQ853" s="8"/>
      <c r="BR853" s="8"/>
      <c r="BS853" s="8"/>
      <c r="BT853" s="8"/>
      <c r="BU853" s="8"/>
      <c r="BV853" s="8"/>
      <c r="BW853" s="8"/>
      <c r="BX853" s="8"/>
      <c r="BY853" s="8"/>
      <c r="BZ853" s="8"/>
      <c r="CA853" s="8"/>
      <c r="CB853" s="8"/>
      <c r="CC853" s="8"/>
      <c r="CD853" s="8"/>
      <c r="CE853" s="8"/>
      <c r="CF853" s="8"/>
      <c r="CG853" s="8"/>
      <c r="CH853" s="8"/>
      <c r="CI853" s="8"/>
      <c r="CJ853" s="8"/>
      <c r="CK853" s="8"/>
      <c r="CL853" s="8"/>
      <c r="CM853" s="8"/>
      <c r="CN853" s="8"/>
      <c r="CO853" s="8"/>
      <c r="CP853" s="8"/>
      <c r="CQ853" s="8"/>
      <c r="CR853" s="8"/>
      <c r="CS853" s="8"/>
      <c r="CT853" s="8"/>
      <c r="CU853" s="8"/>
      <c r="CV853" s="8"/>
      <c r="CW853" s="8"/>
      <c r="CX853" s="8"/>
      <c r="CY853" s="8"/>
      <c r="CZ853" s="8"/>
      <c r="DA853" s="8"/>
      <c r="DB853" s="8"/>
      <c r="DC853" s="8"/>
      <c r="DD853" s="8"/>
    </row>
    <row r="854" spans="3:108" x14ac:dyDescent="0.2">
      <c r="C854" s="43"/>
      <c r="D854" s="43"/>
      <c r="E854" s="43"/>
      <c r="F854" s="44"/>
      <c r="H854" s="8"/>
      <c r="I854" s="8"/>
      <c r="J854" s="8"/>
      <c r="K854" s="51"/>
      <c r="L854" s="21"/>
      <c r="M854" s="8"/>
      <c r="N854" s="44"/>
      <c r="O854" s="44"/>
      <c r="P854" s="8"/>
      <c r="Q854" s="8"/>
      <c r="R854" s="8"/>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c r="AS854" s="8"/>
      <c r="AT854" s="8"/>
      <c r="AU854" s="8"/>
      <c r="AV854" s="8"/>
      <c r="AW854" s="8"/>
      <c r="AX854" s="8"/>
      <c r="AY854" s="8"/>
      <c r="AZ854" s="8"/>
      <c r="BA854" s="8"/>
      <c r="BB854" s="8"/>
      <c r="BC854" s="8"/>
      <c r="BD854" s="8"/>
      <c r="BE854" s="8"/>
      <c r="BF854" s="8"/>
      <c r="BG854" s="8"/>
      <c r="BH854" s="8"/>
      <c r="BI854" s="8"/>
      <c r="BJ854" s="8"/>
      <c r="BK854" s="8"/>
      <c r="BL854" s="8"/>
      <c r="BM854" s="8"/>
      <c r="BN854" s="8"/>
      <c r="BO854" s="8"/>
      <c r="BP854" s="8"/>
      <c r="BQ854" s="8"/>
      <c r="BR854" s="8"/>
      <c r="BS854" s="8"/>
      <c r="BT854" s="8"/>
      <c r="BU854" s="8"/>
      <c r="BV854" s="8"/>
      <c r="BW854" s="8"/>
      <c r="BX854" s="8"/>
      <c r="BY854" s="8"/>
      <c r="BZ854" s="8"/>
      <c r="CA854" s="8"/>
      <c r="CB854" s="8"/>
      <c r="CC854" s="8"/>
      <c r="CD854" s="8"/>
      <c r="CE854" s="8"/>
      <c r="CF854" s="8"/>
      <c r="CG854" s="8"/>
      <c r="CH854" s="8"/>
      <c r="CI854" s="8"/>
      <c r="CJ854" s="8"/>
      <c r="CK854" s="8"/>
      <c r="CL854" s="8"/>
      <c r="CM854" s="8"/>
      <c r="CN854" s="8"/>
      <c r="CO854" s="8"/>
      <c r="CP854" s="8"/>
      <c r="CQ854" s="8"/>
      <c r="CR854" s="8"/>
      <c r="CS854" s="8"/>
      <c r="CT854" s="8"/>
      <c r="CU854" s="8"/>
      <c r="CV854" s="8"/>
      <c r="CW854" s="8"/>
      <c r="CX854" s="8"/>
      <c r="CY854" s="8"/>
      <c r="CZ854" s="8"/>
      <c r="DA854" s="8"/>
      <c r="DB854" s="8"/>
      <c r="DC854" s="8"/>
      <c r="DD854" s="8"/>
    </row>
    <row r="855" spans="3:108" x14ac:dyDescent="0.2">
      <c r="C855" s="43"/>
      <c r="D855" s="43"/>
      <c r="E855" s="43"/>
      <c r="F855" s="44"/>
      <c r="H855" s="8"/>
      <c r="I855" s="8"/>
      <c r="J855" s="8"/>
      <c r="K855" s="51"/>
      <c r="L855" s="21"/>
      <c r="M855" s="8"/>
      <c r="N855" s="44"/>
      <c r="O855" s="44"/>
      <c r="P855" s="8"/>
      <c r="Q855" s="8"/>
      <c r="R855" s="8"/>
      <c r="S855" s="8"/>
      <c r="T855" s="8"/>
      <c r="U855" s="8"/>
      <c r="V855" s="8"/>
      <c r="W855" s="8"/>
      <c r="X855" s="8"/>
      <c r="Y855" s="8"/>
      <c r="Z855" s="8"/>
      <c r="AA855" s="8"/>
      <c r="AB855" s="8"/>
      <c r="AC855" s="8"/>
      <c r="AD855" s="8"/>
      <c r="AE855" s="8"/>
      <c r="AF855" s="8"/>
      <c r="AG855" s="8"/>
      <c r="AH855" s="8"/>
      <c r="AI855" s="8"/>
      <c r="AJ855" s="8"/>
      <c r="AK855" s="8"/>
      <c r="AL855" s="8"/>
      <c r="AM855" s="8"/>
      <c r="AN855" s="8"/>
      <c r="AO855" s="8"/>
      <c r="AP855" s="8"/>
      <c r="AQ855" s="8"/>
      <c r="AR855" s="8"/>
      <c r="AS855" s="8"/>
      <c r="AT855" s="8"/>
      <c r="AU855" s="8"/>
      <c r="AV855" s="8"/>
      <c r="AW855" s="8"/>
      <c r="AX855" s="8"/>
      <c r="AY855" s="8"/>
      <c r="AZ855" s="8"/>
      <c r="BA855" s="8"/>
      <c r="BB855" s="8"/>
      <c r="BC855" s="8"/>
      <c r="BD855" s="8"/>
      <c r="BE855" s="8"/>
      <c r="BF855" s="8"/>
      <c r="BG855" s="8"/>
      <c r="BH855" s="8"/>
      <c r="BI855" s="8"/>
      <c r="BJ855" s="8"/>
      <c r="BK855" s="8"/>
      <c r="BL855" s="8"/>
      <c r="BM855" s="8"/>
      <c r="BN855" s="8"/>
      <c r="BO855" s="8"/>
      <c r="BP855" s="8"/>
      <c r="BQ855" s="8"/>
      <c r="BR855" s="8"/>
      <c r="BS855" s="8"/>
      <c r="BT855" s="8"/>
      <c r="BU855" s="8"/>
      <c r="BV855" s="8"/>
      <c r="BW855" s="8"/>
      <c r="BX855" s="8"/>
      <c r="BY855" s="8"/>
      <c r="BZ855" s="8"/>
      <c r="CA855" s="8"/>
      <c r="CB855" s="8"/>
      <c r="CC855" s="8"/>
      <c r="CD855" s="8"/>
      <c r="CE855" s="8"/>
      <c r="CF855" s="8"/>
      <c r="CG855" s="8"/>
      <c r="CH855" s="8"/>
      <c r="CI855" s="8"/>
      <c r="CJ855" s="8"/>
      <c r="CK855" s="8"/>
      <c r="CL855" s="8"/>
      <c r="CM855" s="8"/>
      <c r="CN855" s="8"/>
      <c r="CO855" s="8"/>
      <c r="CP855" s="8"/>
      <c r="CQ855" s="8"/>
      <c r="CR855" s="8"/>
      <c r="CS855" s="8"/>
      <c r="CT855" s="8"/>
      <c r="CU855" s="8"/>
      <c r="CV855" s="8"/>
      <c r="CW855" s="8"/>
      <c r="CX855" s="8"/>
      <c r="CY855" s="8"/>
      <c r="CZ855" s="8"/>
      <c r="DA855" s="8"/>
      <c r="DB855" s="8"/>
      <c r="DC855" s="8"/>
      <c r="DD855" s="8"/>
    </row>
    <row r="856" spans="3:108" x14ac:dyDescent="0.2">
      <c r="C856" s="43"/>
      <c r="D856" s="43"/>
      <c r="E856" s="43"/>
      <c r="F856" s="44"/>
      <c r="H856" s="8"/>
      <c r="I856" s="8"/>
      <c r="J856" s="8"/>
      <c r="K856" s="51"/>
      <c r="L856" s="21"/>
      <c r="M856" s="8"/>
      <c r="N856" s="44"/>
      <c r="O856" s="44"/>
      <c r="P856" s="8"/>
      <c r="Q856" s="8"/>
      <c r="R856" s="8"/>
      <c r="S856" s="8"/>
      <c r="T856" s="8"/>
      <c r="U856" s="8"/>
      <c r="V856" s="8"/>
      <c r="W856" s="8"/>
      <c r="X856" s="8"/>
      <c r="Y856" s="8"/>
      <c r="Z856" s="8"/>
      <c r="AA856" s="8"/>
      <c r="AB856" s="8"/>
      <c r="AC856" s="8"/>
      <c r="AD856" s="8"/>
      <c r="AE856" s="8"/>
      <c r="AF856" s="8"/>
      <c r="AG856" s="8"/>
      <c r="AH856" s="8"/>
      <c r="AI856" s="8"/>
      <c r="AJ856" s="8"/>
      <c r="AK856" s="8"/>
      <c r="AL856" s="8"/>
      <c r="AM856" s="8"/>
      <c r="AN856" s="8"/>
      <c r="AO856" s="8"/>
      <c r="AP856" s="8"/>
      <c r="AQ856" s="8"/>
      <c r="AR856" s="8"/>
      <c r="AS856" s="8"/>
      <c r="AT856" s="8"/>
      <c r="AU856" s="8"/>
      <c r="AV856" s="8"/>
      <c r="AW856" s="8"/>
      <c r="AX856" s="8"/>
      <c r="AY856" s="8"/>
      <c r="AZ856" s="8"/>
      <c r="BA856" s="8"/>
      <c r="BB856" s="8"/>
      <c r="BC856" s="8"/>
      <c r="BD856" s="8"/>
      <c r="BE856" s="8"/>
      <c r="BF856" s="8"/>
      <c r="BG856" s="8"/>
      <c r="BH856" s="8"/>
      <c r="BI856" s="8"/>
      <c r="BJ856" s="8"/>
      <c r="BK856" s="8"/>
      <c r="BL856" s="8"/>
      <c r="BM856" s="8"/>
      <c r="BN856" s="8"/>
      <c r="BO856" s="8"/>
      <c r="BP856" s="8"/>
      <c r="BQ856" s="8"/>
      <c r="BR856" s="8"/>
      <c r="BS856" s="8"/>
      <c r="BT856" s="8"/>
      <c r="BU856" s="8"/>
      <c r="BV856" s="8"/>
      <c r="BW856" s="8"/>
      <c r="BX856" s="8"/>
      <c r="BY856" s="8"/>
      <c r="BZ856" s="8"/>
      <c r="CA856" s="8"/>
      <c r="CB856" s="8"/>
      <c r="CC856" s="8"/>
      <c r="CD856" s="8"/>
      <c r="CE856" s="8"/>
      <c r="CF856" s="8"/>
      <c r="CG856" s="8"/>
      <c r="CH856" s="8"/>
      <c r="CI856" s="8"/>
      <c r="CJ856" s="8"/>
      <c r="CK856" s="8"/>
      <c r="CL856" s="8"/>
      <c r="CM856" s="8"/>
      <c r="CN856" s="8"/>
      <c r="CO856" s="8"/>
      <c r="CP856" s="8"/>
      <c r="CQ856" s="8"/>
      <c r="CR856" s="8"/>
      <c r="CS856" s="8"/>
      <c r="CT856" s="8"/>
      <c r="CU856" s="8"/>
      <c r="CV856" s="8"/>
      <c r="CW856" s="8"/>
      <c r="CX856" s="8"/>
      <c r="CY856" s="8"/>
      <c r="CZ856" s="8"/>
      <c r="DA856" s="8"/>
      <c r="DB856" s="8"/>
      <c r="DC856" s="8"/>
      <c r="DD856" s="8"/>
    </row>
    <row r="857" spans="3:108" x14ac:dyDescent="0.2">
      <c r="C857" s="43"/>
      <c r="D857" s="43"/>
      <c r="E857" s="43"/>
      <c r="F857" s="44"/>
      <c r="H857" s="8"/>
      <c r="I857" s="8"/>
      <c r="J857" s="8"/>
      <c r="K857" s="51"/>
      <c r="L857" s="21"/>
      <c r="M857" s="8"/>
      <c r="N857" s="44"/>
      <c r="O857" s="44"/>
      <c r="P857" s="8"/>
      <c r="Q857" s="8"/>
      <c r="R857" s="8"/>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c r="AS857" s="8"/>
      <c r="AT857" s="8"/>
      <c r="AU857" s="8"/>
      <c r="AV857" s="8"/>
      <c r="AW857" s="8"/>
      <c r="AX857" s="8"/>
      <c r="AY857" s="8"/>
      <c r="AZ857" s="8"/>
      <c r="BA857" s="8"/>
      <c r="BB857" s="8"/>
      <c r="BC857" s="8"/>
      <c r="BD857" s="8"/>
      <c r="BE857" s="8"/>
      <c r="BF857" s="8"/>
      <c r="BG857" s="8"/>
      <c r="BH857" s="8"/>
      <c r="BI857" s="8"/>
      <c r="BJ857" s="8"/>
      <c r="BK857" s="8"/>
      <c r="BL857" s="8"/>
      <c r="BM857" s="8"/>
      <c r="BN857" s="8"/>
      <c r="BO857" s="8"/>
      <c r="BP857" s="8"/>
      <c r="BQ857" s="8"/>
      <c r="BR857" s="8"/>
      <c r="BS857" s="8"/>
      <c r="BT857" s="8"/>
      <c r="BU857" s="8"/>
      <c r="BV857" s="8"/>
      <c r="BW857" s="8"/>
      <c r="BX857" s="8"/>
      <c r="BY857" s="8"/>
      <c r="BZ857" s="8"/>
      <c r="CA857" s="8"/>
      <c r="CB857" s="8"/>
      <c r="CC857" s="8"/>
      <c r="CD857" s="8"/>
      <c r="CE857" s="8"/>
      <c r="CF857" s="8"/>
      <c r="CG857" s="8"/>
      <c r="CH857" s="8"/>
      <c r="CI857" s="8"/>
      <c r="CJ857" s="8"/>
      <c r="CK857" s="8"/>
      <c r="CL857" s="8"/>
      <c r="CM857" s="8"/>
      <c r="CN857" s="8"/>
      <c r="CO857" s="8"/>
      <c r="CP857" s="8"/>
      <c r="CQ857" s="8"/>
      <c r="CR857" s="8"/>
      <c r="CS857" s="8"/>
      <c r="CT857" s="8"/>
      <c r="CU857" s="8"/>
      <c r="CV857" s="8"/>
      <c r="CW857" s="8"/>
      <c r="CX857" s="8"/>
      <c r="CY857" s="8"/>
      <c r="CZ857" s="8"/>
      <c r="DA857" s="8"/>
      <c r="DB857" s="8"/>
      <c r="DC857" s="8"/>
      <c r="DD857" s="8"/>
    </row>
    <row r="858" spans="3:108" x14ac:dyDescent="0.2">
      <c r="C858" s="43"/>
      <c r="D858" s="43"/>
      <c r="E858" s="43"/>
      <c r="F858" s="44"/>
      <c r="H858" s="8"/>
      <c r="I858" s="8"/>
      <c r="J858" s="8"/>
      <c r="K858" s="51"/>
      <c r="L858" s="21"/>
      <c r="M858" s="8"/>
      <c r="N858" s="44"/>
      <c r="O858" s="44"/>
      <c r="P858" s="8"/>
      <c r="Q858" s="8"/>
      <c r="R858" s="8"/>
      <c r="S858" s="8"/>
      <c r="T858" s="8"/>
      <c r="U858" s="8"/>
      <c r="V858" s="8"/>
      <c r="W858" s="8"/>
      <c r="X858" s="8"/>
      <c r="Y858" s="8"/>
      <c r="Z858" s="8"/>
      <c r="AA858" s="8"/>
      <c r="AB858" s="8"/>
      <c r="AC858" s="8"/>
      <c r="AD858" s="8"/>
      <c r="AE858" s="8"/>
      <c r="AF858" s="8"/>
      <c r="AG858" s="8"/>
      <c r="AH858" s="8"/>
      <c r="AI858" s="8"/>
      <c r="AJ858" s="8"/>
      <c r="AK858" s="8"/>
      <c r="AL858" s="8"/>
      <c r="AM858" s="8"/>
      <c r="AN858" s="8"/>
      <c r="AO858" s="8"/>
      <c r="AP858" s="8"/>
      <c r="AQ858" s="8"/>
      <c r="AR858" s="8"/>
      <c r="AS858" s="8"/>
      <c r="AT858" s="8"/>
      <c r="AU858" s="8"/>
      <c r="AV858" s="8"/>
      <c r="AW858" s="8"/>
      <c r="AX858" s="8"/>
      <c r="AY858" s="8"/>
      <c r="AZ858" s="8"/>
      <c r="BA858" s="8"/>
      <c r="BB858" s="8"/>
      <c r="BC858" s="8"/>
      <c r="BD858" s="8"/>
      <c r="BE858" s="8"/>
      <c r="BF858" s="8"/>
      <c r="BG858" s="8"/>
      <c r="BH858" s="8"/>
      <c r="BI858" s="8"/>
      <c r="BJ858" s="8"/>
      <c r="BK858" s="8"/>
      <c r="BL858" s="8"/>
      <c r="BM858" s="8"/>
      <c r="BN858" s="8"/>
      <c r="BO858" s="8"/>
      <c r="BP858" s="8"/>
      <c r="BQ858" s="8"/>
      <c r="BR858" s="8"/>
      <c r="BS858" s="8"/>
      <c r="BT858" s="8"/>
      <c r="BU858" s="8"/>
      <c r="BV858" s="8"/>
      <c r="BW858" s="8"/>
      <c r="BX858" s="8"/>
      <c r="BY858" s="8"/>
      <c r="BZ858" s="8"/>
      <c r="CA858" s="8"/>
      <c r="CB858" s="8"/>
      <c r="CC858" s="8"/>
      <c r="CD858" s="8"/>
      <c r="CE858" s="8"/>
      <c r="CF858" s="8"/>
      <c r="CG858" s="8"/>
      <c r="CH858" s="8"/>
      <c r="CI858" s="8"/>
      <c r="CJ858" s="8"/>
      <c r="CK858" s="8"/>
      <c r="CL858" s="8"/>
      <c r="CM858" s="8"/>
      <c r="CN858" s="8"/>
      <c r="CO858" s="8"/>
      <c r="CP858" s="8"/>
      <c r="CQ858" s="8"/>
      <c r="CR858" s="8"/>
      <c r="CS858" s="8"/>
      <c r="CT858" s="8"/>
      <c r="CU858" s="8"/>
      <c r="CV858" s="8"/>
      <c r="CW858" s="8"/>
      <c r="CX858" s="8"/>
      <c r="CY858" s="8"/>
      <c r="CZ858" s="8"/>
      <c r="DA858" s="8"/>
      <c r="DB858" s="8"/>
      <c r="DC858" s="8"/>
      <c r="DD858" s="8"/>
    </row>
    <row r="859" spans="3:108" x14ac:dyDescent="0.2">
      <c r="C859" s="43"/>
      <c r="D859" s="43"/>
      <c r="E859" s="43"/>
      <c r="F859" s="44"/>
      <c r="H859" s="8"/>
      <c r="I859" s="8"/>
      <c r="J859" s="8"/>
      <c r="K859" s="51"/>
      <c r="L859" s="21"/>
      <c r="M859" s="8"/>
      <c r="N859" s="44"/>
      <c r="O859" s="44"/>
      <c r="P859" s="8"/>
      <c r="Q859" s="8"/>
      <c r="R859" s="8"/>
      <c r="S859" s="8"/>
      <c r="T859" s="8"/>
      <c r="U859" s="8"/>
      <c r="V859" s="8"/>
      <c r="W859" s="8"/>
      <c r="X859" s="8"/>
      <c r="Y859" s="8"/>
      <c r="Z859" s="8"/>
      <c r="AA859" s="8"/>
      <c r="AB859" s="8"/>
      <c r="AC859" s="8"/>
      <c r="AD859" s="8"/>
      <c r="AE859" s="8"/>
      <c r="AF859" s="8"/>
      <c r="AG859" s="8"/>
      <c r="AH859" s="8"/>
      <c r="AI859" s="8"/>
      <c r="AJ859" s="8"/>
      <c r="AK859" s="8"/>
      <c r="AL859" s="8"/>
      <c r="AM859" s="8"/>
      <c r="AN859" s="8"/>
      <c r="AO859" s="8"/>
      <c r="AP859" s="8"/>
      <c r="AQ859" s="8"/>
      <c r="AR859" s="8"/>
      <c r="AS859" s="8"/>
      <c r="AT859" s="8"/>
      <c r="AU859" s="8"/>
      <c r="AV859" s="8"/>
      <c r="AW859" s="8"/>
      <c r="AX859" s="8"/>
      <c r="AY859" s="8"/>
      <c r="AZ859" s="8"/>
      <c r="BA859" s="8"/>
      <c r="BB859" s="8"/>
      <c r="BC859" s="8"/>
      <c r="BD859" s="8"/>
      <c r="BE859" s="8"/>
      <c r="BF859" s="8"/>
      <c r="BG859" s="8"/>
      <c r="BH859" s="8"/>
      <c r="BI859" s="8"/>
      <c r="BJ859" s="8"/>
      <c r="BK859" s="8"/>
      <c r="BL859" s="8"/>
      <c r="BM859" s="8"/>
      <c r="BN859" s="8"/>
      <c r="BO859" s="8"/>
      <c r="BP859" s="8"/>
      <c r="BQ859" s="8"/>
      <c r="BR859" s="8"/>
      <c r="BS859" s="8"/>
      <c r="BT859" s="8"/>
      <c r="BU859" s="8"/>
      <c r="BV859" s="8"/>
      <c r="BW859" s="8"/>
      <c r="BX859" s="8"/>
      <c r="BY859" s="8"/>
      <c r="BZ859" s="8"/>
      <c r="CA859" s="8"/>
      <c r="CB859" s="8"/>
      <c r="CC859" s="8"/>
      <c r="CD859" s="8"/>
      <c r="CE859" s="8"/>
      <c r="CF859" s="8"/>
      <c r="CG859" s="8"/>
      <c r="CH859" s="8"/>
      <c r="CI859" s="8"/>
      <c r="CJ859" s="8"/>
      <c r="CK859" s="8"/>
      <c r="CL859" s="8"/>
      <c r="CM859" s="8"/>
      <c r="CN859" s="8"/>
      <c r="CO859" s="8"/>
      <c r="CP859" s="8"/>
      <c r="CQ859" s="8"/>
      <c r="CR859" s="8"/>
      <c r="CS859" s="8"/>
      <c r="CT859" s="8"/>
      <c r="CU859" s="8"/>
      <c r="CV859" s="8"/>
      <c r="CW859" s="8"/>
      <c r="CX859" s="8"/>
      <c r="CY859" s="8"/>
      <c r="CZ859" s="8"/>
      <c r="DA859" s="8"/>
      <c r="DB859" s="8"/>
      <c r="DC859" s="8"/>
      <c r="DD859" s="8"/>
    </row>
    <row r="860" spans="3:108" x14ac:dyDescent="0.2">
      <c r="C860" s="43"/>
      <c r="D860" s="43"/>
      <c r="E860" s="43"/>
      <c r="F860" s="44"/>
      <c r="H860" s="8"/>
      <c r="I860" s="8"/>
      <c r="J860" s="8"/>
      <c r="K860" s="51"/>
      <c r="L860" s="21"/>
      <c r="M860" s="8"/>
      <c r="N860" s="44"/>
      <c r="O860" s="44"/>
      <c r="P860" s="8"/>
      <c r="Q860" s="8"/>
      <c r="R860" s="8"/>
      <c r="S860" s="8"/>
      <c r="T860" s="8"/>
      <c r="U860" s="8"/>
      <c r="V860" s="8"/>
      <c r="W860" s="8"/>
      <c r="X860" s="8"/>
      <c r="Y860" s="8"/>
      <c r="Z860" s="8"/>
      <c r="AA860" s="8"/>
      <c r="AB860" s="8"/>
      <c r="AC860" s="8"/>
      <c r="AD860" s="8"/>
      <c r="AE860" s="8"/>
      <c r="AF860" s="8"/>
      <c r="AG860" s="8"/>
      <c r="AH860" s="8"/>
      <c r="AI860" s="8"/>
      <c r="AJ860" s="8"/>
      <c r="AK860" s="8"/>
      <c r="AL860" s="8"/>
      <c r="AM860" s="8"/>
      <c r="AN860" s="8"/>
      <c r="AO860" s="8"/>
      <c r="AP860" s="8"/>
      <c r="AQ860" s="8"/>
      <c r="AR860" s="8"/>
      <c r="AS860" s="8"/>
      <c r="AT860" s="8"/>
      <c r="AU860" s="8"/>
      <c r="AV860" s="8"/>
      <c r="AW860" s="8"/>
      <c r="AX860" s="8"/>
      <c r="AY860" s="8"/>
      <c r="AZ860" s="8"/>
      <c r="BA860" s="8"/>
      <c r="BB860" s="8"/>
      <c r="BC860" s="8"/>
      <c r="BD860" s="8"/>
      <c r="BE860" s="8"/>
      <c r="BF860" s="8"/>
      <c r="BG860" s="8"/>
      <c r="BH860" s="8"/>
      <c r="BI860" s="8"/>
      <c r="BJ860" s="8"/>
      <c r="BK860" s="8"/>
      <c r="BL860" s="8"/>
      <c r="BM860" s="8"/>
      <c r="BN860" s="8"/>
      <c r="BO860" s="8"/>
      <c r="BP860" s="8"/>
      <c r="BQ860" s="8"/>
      <c r="BR860" s="8"/>
      <c r="BS860" s="8"/>
      <c r="BT860" s="8"/>
      <c r="BU860" s="8"/>
      <c r="BV860" s="8"/>
      <c r="BW860" s="8"/>
      <c r="BX860" s="8"/>
      <c r="BY860" s="8"/>
      <c r="BZ860" s="8"/>
      <c r="CA860" s="8"/>
      <c r="CB860" s="8"/>
      <c r="CC860" s="8"/>
      <c r="CD860" s="8"/>
      <c r="CE860" s="8"/>
      <c r="CF860" s="8"/>
      <c r="CG860" s="8"/>
      <c r="CH860" s="8"/>
      <c r="CI860" s="8"/>
      <c r="CJ860" s="8"/>
      <c r="CK860" s="8"/>
      <c r="CL860" s="8"/>
      <c r="CM860" s="8"/>
      <c r="CN860" s="8"/>
      <c r="CO860" s="8"/>
      <c r="CP860" s="8"/>
      <c r="CQ860" s="8"/>
      <c r="CR860" s="8"/>
      <c r="CS860" s="8"/>
      <c r="CT860" s="8"/>
      <c r="CU860" s="8"/>
      <c r="CV860" s="8"/>
      <c r="CW860" s="8"/>
      <c r="CX860" s="8"/>
      <c r="CY860" s="8"/>
      <c r="CZ860" s="8"/>
      <c r="DA860" s="8"/>
      <c r="DB860" s="8"/>
      <c r="DC860" s="8"/>
      <c r="DD860" s="8"/>
    </row>
    <row r="861" spans="3:108" x14ac:dyDescent="0.2">
      <c r="C861" s="43"/>
      <c r="D861" s="43"/>
      <c r="E861" s="43"/>
      <c r="F861" s="44"/>
      <c r="H861" s="8"/>
      <c r="I861" s="8"/>
      <c r="J861" s="8"/>
      <c r="K861" s="51"/>
      <c r="L861" s="21"/>
      <c r="M861" s="8"/>
      <c r="N861" s="44"/>
      <c r="O861" s="44"/>
      <c r="P861" s="8"/>
      <c r="Q861" s="8"/>
      <c r="R861" s="8"/>
      <c r="S861" s="8"/>
      <c r="T861" s="8"/>
      <c r="U861" s="8"/>
      <c r="V861" s="8"/>
      <c r="W861" s="8"/>
      <c r="X861" s="8"/>
      <c r="Y861" s="8"/>
      <c r="Z861" s="8"/>
      <c r="AA861" s="8"/>
      <c r="AB861" s="8"/>
      <c r="AC861" s="8"/>
      <c r="AD861" s="8"/>
      <c r="AE861" s="8"/>
      <c r="AF861" s="8"/>
      <c r="AG861" s="8"/>
      <c r="AH861" s="8"/>
      <c r="AI861" s="8"/>
      <c r="AJ861" s="8"/>
      <c r="AK861" s="8"/>
      <c r="AL861" s="8"/>
      <c r="AM861" s="8"/>
      <c r="AN861" s="8"/>
      <c r="AO861" s="8"/>
      <c r="AP861" s="8"/>
      <c r="AQ861" s="8"/>
      <c r="AR861" s="8"/>
      <c r="AS861" s="8"/>
      <c r="AT861" s="8"/>
      <c r="AU861" s="8"/>
      <c r="AV861" s="8"/>
      <c r="AW861" s="8"/>
      <c r="AX861" s="8"/>
      <c r="AY861" s="8"/>
      <c r="AZ861" s="8"/>
      <c r="BA861" s="8"/>
      <c r="BB861" s="8"/>
      <c r="BC861" s="8"/>
      <c r="BD861" s="8"/>
      <c r="BE861" s="8"/>
      <c r="BF861" s="8"/>
      <c r="BG861" s="8"/>
      <c r="BH861" s="8"/>
      <c r="BI861" s="8"/>
      <c r="BJ861" s="8"/>
      <c r="BK861" s="8"/>
      <c r="BL861" s="8"/>
      <c r="BM861" s="8"/>
      <c r="BN861" s="8"/>
      <c r="BO861" s="8"/>
      <c r="BP861" s="8"/>
      <c r="BQ861" s="8"/>
      <c r="BR861" s="8"/>
      <c r="BS861" s="8"/>
      <c r="BT861" s="8"/>
      <c r="BU861" s="8"/>
      <c r="BV861" s="8"/>
      <c r="BW861" s="8"/>
      <c r="BX861" s="8"/>
      <c r="BY861" s="8"/>
      <c r="BZ861" s="8"/>
      <c r="CA861" s="8"/>
      <c r="CB861" s="8"/>
      <c r="CC861" s="8"/>
      <c r="CD861" s="8"/>
      <c r="CE861" s="8"/>
      <c r="CF861" s="8"/>
      <c r="CG861" s="8"/>
      <c r="CH861" s="8"/>
      <c r="CI861" s="8"/>
      <c r="CJ861" s="8"/>
      <c r="CK861" s="8"/>
      <c r="CL861" s="8"/>
      <c r="CM861" s="8"/>
      <c r="CN861" s="8"/>
      <c r="CO861" s="8"/>
      <c r="CP861" s="8"/>
      <c r="CQ861" s="8"/>
      <c r="CR861" s="8"/>
      <c r="CS861" s="8"/>
      <c r="CT861" s="8"/>
      <c r="CU861" s="8"/>
      <c r="CV861" s="8"/>
      <c r="CW861" s="8"/>
      <c r="CX861" s="8"/>
      <c r="CY861" s="8"/>
      <c r="CZ861" s="8"/>
      <c r="DA861" s="8"/>
      <c r="DB861" s="8"/>
      <c r="DC861" s="8"/>
      <c r="DD861" s="8"/>
    </row>
    <row r="862" spans="3:108" x14ac:dyDescent="0.2">
      <c r="C862" s="43"/>
      <c r="D862" s="43"/>
      <c r="E862" s="43"/>
      <c r="F862" s="44"/>
      <c r="H862" s="8"/>
      <c r="I862" s="8"/>
      <c r="J862" s="8"/>
      <c r="K862" s="51"/>
      <c r="L862" s="21"/>
      <c r="M862" s="8"/>
      <c r="N862" s="44"/>
      <c r="O862" s="44"/>
      <c r="P862" s="8"/>
      <c r="Q862" s="8"/>
      <c r="R862" s="8"/>
      <c r="S862" s="8"/>
      <c r="T862" s="8"/>
      <c r="U862" s="8"/>
      <c r="V862" s="8"/>
      <c r="W862" s="8"/>
      <c r="X862" s="8"/>
      <c r="Y862" s="8"/>
      <c r="Z862" s="8"/>
      <c r="AA862" s="8"/>
      <c r="AB862" s="8"/>
      <c r="AC862" s="8"/>
      <c r="AD862" s="8"/>
      <c r="AE862" s="8"/>
      <c r="AF862" s="8"/>
      <c r="AG862" s="8"/>
      <c r="AH862" s="8"/>
      <c r="AI862" s="8"/>
      <c r="AJ862" s="8"/>
      <c r="AK862" s="8"/>
      <c r="AL862" s="8"/>
      <c r="AM862" s="8"/>
      <c r="AN862" s="8"/>
      <c r="AO862" s="8"/>
      <c r="AP862" s="8"/>
      <c r="AQ862" s="8"/>
      <c r="AR862" s="8"/>
      <c r="AS862" s="8"/>
      <c r="AT862" s="8"/>
      <c r="AU862" s="8"/>
      <c r="AV862" s="8"/>
      <c r="AW862" s="8"/>
      <c r="AX862" s="8"/>
      <c r="AY862" s="8"/>
      <c r="AZ862" s="8"/>
      <c r="BA862" s="8"/>
      <c r="BB862" s="8"/>
      <c r="BC862" s="8"/>
      <c r="BD862" s="8"/>
      <c r="BE862" s="8"/>
      <c r="BF862" s="8"/>
      <c r="BG862" s="8"/>
      <c r="BH862" s="8"/>
      <c r="BI862" s="8"/>
      <c r="BJ862" s="8"/>
      <c r="BK862" s="8"/>
      <c r="BL862" s="8"/>
      <c r="BM862" s="8"/>
      <c r="BN862" s="8"/>
      <c r="BO862" s="8"/>
      <c r="BP862" s="8"/>
      <c r="BQ862" s="8"/>
      <c r="BR862" s="8"/>
      <c r="BS862" s="8"/>
      <c r="BT862" s="8"/>
      <c r="BU862" s="8"/>
      <c r="BV862" s="8"/>
      <c r="BW862" s="8"/>
      <c r="BX862" s="8"/>
      <c r="BY862" s="8"/>
      <c r="BZ862" s="8"/>
      <c r="CA862" s="8"/>
      <c r="CB862" s="8"/>
      <c r="CC862" s="8"/>
      <c r="CD862" s="8"/>
      <c r="CE862" s="8"/>
      <c r="CF862" s="8"/>
      <c r="CG862" s="8"/>
      <c r="CH862" s="8"/>
      <c r="CI862" s="8"/>
      <c r="CJ862" s="8"/>
      <c r="CK862" s="8"/>
      <c r="CL862" s="8"/>
      <c r="CM862" s="8"/>
      <c r="CN862" s="8"/>
      <c r="CO862" s="8"/>
      <c r="CP862" s="8"/>
      <c r="CQ862" s="8"/>
      <c r="CR862" s="8"/>
      <c r="CS862" s="8"/>
      <c r="CT862" s="8"/>
      <c r="CU862" s="8"/>
      <c r="CV862" s="8"/>
      <c r="CW862" s="8"/>
      <c r="CX862" s="8"/>
      <c r="CY862" s="8"/>
      <c r="CZ862" s="8"/>
      <c r="DA862" s="8"/>
      <c r="DB862" s="8"/>
      <c r="DC862" s="8"/>
      <c r="DD862" s="8"/>
    </row>
    <row r="863" spans="3:108" x14ac:dyDescent="0.2">
      <c r="C863" s="43"/>
      <c r="D863" s="43"/>
      <c r="E863" s="43"/>
      <c r="F863" s="44"/>
      <c r="H863" s="8"/>
      <c r="I863" s="8"/>
      <c r="J863" s="8"/>
      <c r="K863" s="51"/>
      <c r="L863" s="21"/>
      <c r="M863" s="8"/>
      <c r="N863" s="44"/>
      <c r="O863" s="44"/>
      <c r="P863" s="8"/>
      <c r="Q863" s="8"/>
      <c r="R863" s="8"/>
      <c r="S863" s="8"/>
      <c r="T863" s="8"/>
      <c r="U863" s="8"/>
      <c r="V863" s="8"/>
      <c r="W863" s="8"/>
      <c r="X863" s="8"/>
      <c r="Y863" s="8"/>
      <c r="Z863" s="8"/>
      <c r="AA863" s="8"/>
      <c r="AB863" s="8"/>
      <c r="AC863" s="8"/>
      <c r="AD863" s="8"/>
      <c r="AE863" s="8"/>
      <c r="AF863" s="8"/>
      <c r="AG863" s="8"/>
      <c r="AH863" s="8"/>
      <c r="AI863" s="8"/>
      <c r="AJ863" s="8"/>
      <c r="AK863" s="8"/>
      <c r="AL863" s="8"/>
      <c r="AM863" s="8"/>
      <c r="AN863" s="8"/>
      <c r="AO863" s="8"/>
      <c r="AP863" s="8"/>
      <c r="AQ863" s="8"/>
      <c r="AR863" s="8"/>
      <c r="AS863" s="8"/>
      <c r="AT863" s="8"/>
      <c r="AU863" s="8"/>
      <c r="AV863" s="8"/>
      <c r="AW863" s="8"/>
      <c r="AX863" s="8"/>
      <c r="AY863" s="8"/>
      <c r="AZ863" s="8"/>
      <c r="BA863" s="8"/>
      <c r="BB863" s="8"/>
      <c r="BC863" s="8"/>
      <c r="BD863" s="8"/>
      <c r="BE863" s="8"/>
      <c r="BF863" s="8"/>
      <c r="BG863" s="8"/>
      <c r="BH863" s="8"/>
      <c r="BI863" s="8"/>
      <c r="BJ863" s="8"/>
      <c r="BK863" s="8"/>
      <c r="BL863" s="8"/>
      <c r="BM863" s="8"/>
      <c r="BN863" s="8"/>
      <c r="BO863" s="8"/>
      <c r="BP863" s="8"/>
      <c r="BQ863" s="8"/>
      <c r="BR863" s="8"/>
      <c r="BS863" s="8"/>
      <c r="BT863" s="8"/>
      <c r="BU863" s="8"/>
      <c r="BV863" s="8"/>
      <c r="BW863" s="8"/>
      <c r="BX863" s="8"/>
      <c r="BY863" s="8"/>
      <c r="BZ863" s="8"/>
      <c r="CA863" s="8"/>
      <c r="CB863" s="8"/>
      <c r="CC863" s="8"/>
      <c r="CD863" s="8"/>
      <c r="CE863" s="8"/>
      <c r="CF863" s="8"/>
      <c r="CG863" s="8"/>
      <c r="CH863" s="8"/>
      <c r="CI863" s="8"/>
      <c r="CJ863" s="8"/>
      <c r="CK863" s="8"/>
      <c r="CL863" s="8"/>
      <c r="CM863" s="8"/>
      <c r="CN863" s="8"/>
      <c r="CO863" s="8"/>
      <c r="CP863" s="8"/>
      <c r="CQ863" s="8"/>
      <c r="CR863" s="8"/>
      <c r="CS863" s="8"/>
      <c r="CT863" s="8"/>
      <c r="CU863" s="8"/>
      <c r="CV863" s="8"/>
      <c r="CW863" s="8"/>
      <c r="CX863" s="8"/>
      <c r="CY863" s="8"/>
      <c r="CZ863" s="8"/>
      <c r="DA863" s="8"/>
      <c r="DB863" s="8"/>
      <c r="DC863" s="8"/>
      <c r="DD863" s="8"/>
    </row>
    <row r="864" spans="3:108" x14ac:dyDescent="0.2">
      <c r="C864" s="43"/>
      <c r="D864" s="43"/>
      <c r="E864" s="43"/>
      <c r="F864" s="44"/>
      <c r="H864" s="8"/>
      <c r="I864" s="8"/>
      <c r="J864" s="8"/>
      <c r="K864" s="51"/>
      <c r="L864" s="21"/>
      <c r="M864" s="8"/>
      <c r="N864" s="44"/>
      <c r="O864" s="44"/>
      <c r="P864" s="8"/>
      <c r="Q864" s="8"/>
      <c r="R864" s="8"/>
      <c r="S864" s="8"/>
      <c r="T864" s="8"/>
      <c r="U864" s="8"/>
      <c r="V864" s="8"/>
      <c r="W864" s="8"/>
      <c r="X864" s="8"/>
      <c r="Y864" s="8"/>
      <c r="Z864" s="8"/>
      <c r="AA864" s="8"/>
      <c r="AB864" s="8"/>
      <c r="AC864" s="8"/>
      <c r="AD864" s="8"/>
      <c r="AE864" s="8"/>
      <c r="AF864" s="8"/>
      <c r="AG864" s="8"/>
      <c r="AH864" s="8"/>
      <c r="AI864" s="8"/>
      <c r="AJ864" s="8"/>
      <c r="AK864" s="8"/>
      <c r="AL864" s="8"/>
      <c r="AM864" s="8"/>
      <c r="AN864" s="8"/>
      <c r="AO864" s="8"/>
      <c r="AP864" s="8"/>
      <c r="AQ864" s="8"/>
      <c r="AR864" s="8"/>
      <c r="AS864" s="8"/>
      <c r="AT864" s="8"/>
      <c r="AU864" s="8"/>
      <c r="AV864" s="8"/>
      <c r="AW864" s="8"/>
      <c r="AX864" s="8"/>
      <c r="AY864" s="8"/>
      <c r="AZ864" s="8"/>
      <c r="BA864" s="8"/>
      <c r="BB864" s="8"/>
      <c r="BC864" s="8"/>
      <c r="BD864" s="8"/>
      <c r="BE864" s="8"/>
      <c r="BF864" s="8"/>
      <c r="BG864" s="8"/>
      <c r="BH864" s="8"/>
      <c r="BI864" s="8"/>
      <c r="BJ864" s="8"/>
      <c r="BK864" s="8"/>
      <c r="BL864" s="8"/>
      <c r="BM864" s="8"/>
      <c r="BN864" s="8"/>
      <c r="BO864" s="8"/>
      <c r="BP864" s="8"/>
      <c r="BQ864" s="8"/>
      <c r="BR864" s="8"/>
      <c r="BS864" s="8"/>
      <c r="BT864" s="8"/>
      <c r="BU864" s="8"/>
      <c r="BV864" s="8"/>
      <c r="BW864" s="8"/>
      <c r="BX864" s="8"/>
      <c r="BY864" s="8"/>
      <c r="BZ864" s="8"/>
      <c r="CA864" s="8"/>
      <c r="CB864" s="8"/>
      <c r="CC864" s="8"/>
      <c r="CD864" s="8"/>
      <c r="CE864" s="8"/>
      <c r="CF864" s="8"/>
      <c r="CG864" s="8"/>
      <c r="CH864" s="8"/>
      <c r="CI864" s="8"/>
      <c r="CJ864" s="8"/>
      <c r="CK864" s="8"/>
      <c r="CL864" s="8"/>
      <c r="CM864" s="8"/>
      <c r="CN864" s="8"/>
      <c r="CO864" s="8"/>
      <c r="CP864" s="8"/>
      <c r="CQ864" s="8"/>
      <c r="CR864" s="8"/>
      <c r="CS864" s="8"/>
      <c r="CT864" s="8"/>
      <c r="CU864" s="8"/>
      <c r="CV864" s="8"/>
      <c r="CW864" s="8"/>
      <c r="CX864" s="8"/>
      <c r="CY864" s="8"/>
      <c r="CZ864" s="8"/>
      <c r="DA864" s="8"/>
      <c r="DB864" s="8"/>
      <c r="DC864" s="8"/>
      <c r="DD864" s="8"/>
    </row>
    <row r="865" spans="3:108" x14ac:dyDescent="0.2">
      <c r="C865" s="43"/>
      <c r="D865" s="43"/>
      <c r="E865" s="43"/>
      <c r="F865" s="44"/>
      <c r="H865" s="8"/>
      <c r="I865" s="8"/>
      <c r="J865" s="8"/>
      <c r="K865" s="51"/>
      <c r="L865" s="21"/>
      <c r="M865" s="8"/>
      <c r="N865" s="44"/>
      <c r="O865" s="44"/>
      <c r="P865" s="8"/>
      <c r="Q865" s="8"/>
      <c r="R865" s="8"/>
      <c r="S865" s="8"/>
      <c r="T865" s="8"/>
      <c r="U865" s="8"/>
      <c r="V865" s="8"/>
      <c r="W865" s="8"/>
      <c r="X865" s="8"/>
      <c r="Y865" s="8"/>
      <c r="Z865" s="8"/>
      <c r="AA865" s="8"/>
      <c r="AB865" s="8"/>
      <c r="AC865" s="8"/>
      <c r="AD865" s="8"/>
      <c r="AE865" s="8"/>
      <c r="AF865" s="8"/>
      <c r="AG865" s="8"/>
      <c r="AH865" s="8"/>
      <c r="AI865" s="8"/>
      <c r="AJ865" s="8"/>
      <c r="AK865" s="8"/>
      <c r="AL865" s="8"/>
      <c r="AM865" s="8"/>
      <c r="AN865" s="8"/>
      <c r="AO865" s="8"/>
      <c r="AP865" s="8"/>
      <c r="AQ865" s="8"/>
      <c r="AR865" s="8"/>
      <c r="AS865" s="8"/>
      <c r="AT865" s="8"/>
      <c r="AU865" s="8"/>
      <c r="AV865" s="8"/>
      <c r="AW865" s="8"/>
      <c r="AX865" s="8"/>
      <c r="AY865" s="8"/>
      <c r="AZ865" s="8"/>
      <c r="BA865" s="8"/>
      <c r="BB865" s="8"/>
      <c r="BC865" s="8"/>
      <c r="BD865" s="8"/>
      <c r="BE865" s="8"/>
      <c r="BF865" s="8"/>
      <c r="BG865" s="8"/>
      <c r="BH865" s="8"/>
      <c r="BI865" s="8"/>
      <c r="BJ865" s="8"/>
      <c r="BK865" s="8"/>
      <c r="BL865" s="8"/>
      <c r="BM865" s="8"/>
      <c r="BN865" s="8"/>
      <c r="BO865" s="8"/>
      <c r="BP865" s="8"/>
      <c r="BQ865" s="8"/>
      <c r="BR865" s="8"/>
      <c r="BS865" s="8"/>
      <c r="BT865" s="8"/>
      <c r="BU865" s="8"/>
      <c r="BV865" s="8"/>
      <c r="BW865" s="8"/>
      <c r="BX865" s="8"/>
      <c r="BY865" s="8"/>
      <c r="BZ865" s="8"/>
      <c r="CA865" s="8"/>
      <c r="CB865" s="8"/>
      <c r="CC865" s="8"/>
      <c r="CD865" s="8"/>
      <c r="CE865" s="8"/>
      <c r="CF865" s="8"/>
      <c r="CG865" s="8"/>
      <c r="CH865" s="8"/>
      <c r="CI865" s="8"/>
      <c r="CJ865" s="8"/>
      <c r="CK865" s="8"/>
      <c r="CL865" s="8"/>
      <c r="CM865" s="8"/>
      <c r="CN865" s="8"/>
      <c r="CO865" s="8"/>
      <c r="CP865" s="8"/>
      <c r="CQ865" s="8"/>
      <c r="CR865" s="8"/>
      <c r="CS865" s="8"/>
      <c r="CT865" s="8"/>
      <c r="CU865" s="8"/>
      <c r="CV865" s="8"/>
      <c r="CW865" s="8"/>
      <c r="CX865" s="8"/>
      <c r="CY865" s="8"/>
      <c r="CZ865" s="8"/>
      <c r="DA865" s="8"/>
      <c r="DB865" s="8"/>
      <c r="DC865" s="8"/>
      <c r="DD865" s="8"/>
    </row>
    <row r="866" spans="3:108" x14ac:dyDescent="0.2">
      <c r="C866" s="43"/>
      <c r="D866" s="43"/>
      <c r="E866" s="43"/>
      <c r="F866" s="44"/>
      <c r="H866" s="8"/>
      <c r="I866" s="8"/>
      <c r="J866" s="8"/>
      <c r="K866" s="51"/>
      <c r="L866" s="21"/>
      <c r="M866" s="8"/>
      <c r="N866" s="44"/>
      <c r="O866" s="44"/>
      <c r="P866" s="8"/>
      <c r="Q866" s="8"/>
      <c r="R866" s="8"/>
      <c r="S866" s="8"/>
      <c r="T866" s="8"/>
      <c r="U866" s="8"/>
      <c r="V866" s="8"/>
      <c r="W866" s="8"/>
      <c r="X866" s="8"/>
      <c r="Y866" s="8"/>
      <c r="Z866" s="8"/>
      <c r="AA866" s="8"/>
      <c r="AB866" s="8"/>
      <c r="AC866" s="8"/>
      <c r="AD866" s="8"/>
      <c r="AE866" s="8"/>
      <c r="AF866" s="8"/>
      <c r="AG866" s="8"/>
      <c r="AH866" s="8"/>
      <c r="AI866" s="8"/>
      <c r="AJ866" s="8"/>
      <c r="AK866" s="8"/>
      <c r="AL866" s="8"/>
      <c r="AM866" s="8"/>
      <c r="AN866" s="8"/>
      <c r="AO866" s="8"/>
      <c r="AP866" s="8"/>
      <c r="AQ866" s="8"/>
      <c r="AR866" s="8"/>
      <c r="AS866" s="8"/>
      <c r="AT866" s="8"/>
      <c r="AU866" s="8"/>
      <c r="AV866" s="8"/>
      <c r="AW866" s="8"/>
      <c r="AX866" s="8"/>
      <c r="AY866" s="8"/>
      <c r="AZ866" s="8"/>
      <c r="BA866" s="8"/>
      <c r="BB866" s="8"/>
      <c r="BC866" s="8"/>
      <c r="BD866" s="8"/>
      <c r="BE866" s="8"/>
      <c r="BF866" s="8"/>
      <c r="BG866" s="8"/>
      <c r="BH866" s="8"/>
      <c r="BI866" s="8"/>
      <c r="BJ866" s="8"/>
      <c r="BK866" s="8"/>
      <c r="BL866" s="8"/>
      <c r="BM866" s="8"/>
      <c r="BN866" s="8"/>
      <c r="BO866" s="8"/>
      <c r="BP866" s="8"/>
      <c r="BQ866" s="8"/>
      <c r="BR866" s="8"/>
      <c r="BS866" s="8"/>
      <c r="BT866" s="8"/>
      <c r="BU866" s="8"/>
      <c r="BV866" s="8"/>
      <c r="BW866" s="8"/>
      <c r="BX866" s="8"/>
      <c r="BY866" s="8"/>
      <c r="BZ866" s="8"/>
      <c r="CA866" s="8"/>
      <c r="CB866" s="8"/>
      <c r="CC866" s="8"/>
      <c r="CD866" s="8"/>
      <c r="CE866" s="8"/>
      <c r="CF866" s="8"/>
      <c r="CG866" s="8"/>
      <c r="CH866" s="8"/>
      <c r="CI866" s="8"/>
      <c r="CJ866" s="8"/>
      <c r="CK866" s="8"/>
      <c r="CL866" s="8"/>
      <c r="CM866" s="8"/>
      <c r="CN866" s="8"/>
      <c r="CO866" s="8"/>
      <c r="CP866" s="8"/>
      <c r="CQ866" s="8"/>
      <c r="CR866" s="8"/>
      <c r="CS866" s="8"/>
      <c r="CT866" s="8"/>
      <c r="CU866" s="8"/>
      <c r="CV866" s="8"/>
      <c r="CW866" s="8"/>
      <c r="CX866" s="8"/>
      <c r="CY866" s="8"/>
      <c r="CZ866" s="8"/>
      <c r="DA866" s="8"/>
      <c r="DB866" s="8"/>
      <c r="DC866" s="8"/>
      <c r="DD866" s="8"/>
    </row>
    <row r="867" spans="3:108" x14ac:dyDescent="0.2">
      <c r="C867" s="43"/>
      <c r="D867" s="43"/>
      <c r="E867" s="43"/>
      <c r="F867" s="44"/>
      <c r="H867" s="8"/>
      <c r="I867" s="8"/>
      <c r="J867" s="8"/>
      <c r="K867" s="51"/>
      <c r="L867" s="21"/>
      <c r="M867" s="8"/>
      <c r="N867" s="44"/>
      <c r="O867" s="44"/>
      <c r="P867" s="8"/>
      <c r="Q867" s="8"/>
      <c r="R867" s="8"/>
      <c r="S867" s="8"/>
      <c r="T867" s="8"/>
      <c r="U867" s="8"/>
      <c r="V867" s="8"/>
      <c r="W867" s="8"/>
      <c r="X867" s="8"/>
      <c r="Y867" s="8"/>
      <c r="Z867" s="8"/>
      <c r="AA867" s="8"/>
      <c r="AB867" s="8"/>
      <c r="AC867" s="8"/>
      <c r="AD867" s="8"/>
      <c r="AE867" s="8"/>
      <c r="AF867" s="8"/>
      <c r="AG867" s="8"/>
      <c r="AH867" s="8"/>
      <c r="AI867" s="8"/>
      <c r="AJ867" s="8"/>
      <c r="AK867" s="8"/>
      <c r="AL867" s="8"/>
      <c r="AM867" s="8"/>
      <c r="AN867" s="8"/>
      <c r="AO867" s="8"/>
      <c r="AP867" s="8"/>
      <c r="AQ867" s="8"/>
      <c r="AR867" s="8"/>
      <c r="AS867" s="8"/>
      <c r="AT867" s="8"/>
      <c r="AU867" s="8"/>
      <c r="AV867" s="8"/>
      <c r="AW867" s="8"/>
      <c r="AX867" s="8"/>
      <c r="AY867" s="8"/>
      <c r="AZ867" s="8"/>
      <c r="BA867" s="8"/>
      <c r="BB867" s="8"/>
      <c r="BC867" s="8"/>
      <c r="BD867" s="8"/>
      <c r="BE867" s="8"/>
      <c r="BF867" s="8"/>
      <c r="BG867" s="8"/>
      <c r="BH867" s="8"/>
      <c r="BI867" s="8"/>
      <c r="BJ867" s="8"/>
      <c r="BK867" s="8"/>
      <c r="BL867" s="8"/>
      <c r="BM867" s="8"/>
      <c r="BN867" s="8"/>
      <c r="BO867" s="8"/>
      <c r="BP867" s="8"/>
      <c r="BQ867" s="8"/>
      <c r="BR867" s="8"/>
      <c r="BS867" s="8"/>
      <c r="BT867" s="8"/>
      <c r="BU867" s="8"/>
      <c r="BV867" s="8"/>
      <c r="BW867" s="8"/>
      <c r="BX867" s="8"/>
      <c r="BY867" s="8"/>
      <c r="BZ867" s="8"/>
      <c r="CA867" s="8"/>
      <c r="CB867" s="8"/>
      <c r="CC867" s="8"/>
      <c r="CD867" s="8"/>
      <c r="CE867" s="8"/>
      <c r="CF867" s="8"/>
      <c r="CG867" s="8"/>
      <c r="CH867" s="8"/>
      <c r="CI867" s="8"/>
      <c r="CJ867" s="8"/>
      <c r="CK867" s="8"/>
      <c r="CL867" s="8"/>
      <c r="CM867" s="8"/>
      <c r="CN867" s="8"/>
      <c r="CO867" s="8"/>
      <c r="CP867" s="8"/>
      <c r="CQ867" s="8"/>
      <c r="CR867" s="8"/>
      <c r="CS867" s="8"/>
      <c r="CT867" s="8"/>
      <c r="CU867" s="8"/>
      <c r="CV867" s="8"/>
      <c r="CW867" s="8"/>
      <c r="CX867" s="8"/>
      <c r="CY867" s="8"/>
      <c r="CZ867" s="8"/>
      <c r="DA867" s="8"/>
      <c r="DB867" s="8"/>
      <c r="DC867" s="8"/>
      <c r="DD867" s="8"/>
    </row>
    <row r="868" spans="3:108" x14ac:dyDescent="0.2">
      <c r="C868" s="43"/>
      <c r="D868" s="43"/>
      <c r="E868" s="43"/>
      <c r="F868" s="44"/>
      <c r="H868" s="8"/>
      <c r="I868" s="8"/>
      <c r="J868" s="8"/>
      <c r="K868" s="51"/>
      <c r="L868" s="21"/>
      <c r="M868" s="8"/>
      <c r="N868" s="44"/>
      <c r="O868" s="44"/>
      <c r="P868" s="8"/>
      <c r="Q868" s="8"/>
      <c r="R868" s="8"/>
      <c r="S868" s="8"/>
      <c r="T868" s="8"/>
      <c r="U868" s="8"/>
      <c r="V868" s="8"/>
      <c r="W868" s="8"/>
      <c r="X868" s="8"/>
      <c r="Y868" s="8"/>
      <c r="Z868" s="8"/>
      <c r="AA868" s="8"/>
      <c r="AB868" s="8"/>
      <c r="AC868" s="8"/>
      <c r="AD868" s="8"/>
      <c r="AE868" s="8"/>
      <c r="AF868" s="8"/>
      <c r="AG868" s="8"/>
      <c r="AH868" s="8"/>
      <c r="AI868" s="8"/>
      <c r="AJ868" s="8"/>
      <c r="AK868" s="8"/>
      <c r="AL868" s="8"/>
      <c r="AM868" s="8"/>
      <c r="AN868" s="8"/>
      <c r="AO868" s="8"/>
      <c r="AP868" s="8"/>
      <c r="AQ868" s="8"/>
      <c r="AR868" s="8"/>
      <c r="AS868" s="8"/>
      <c r="AT868" s="8"/>
      <c r="AU868" s="8"/>
      <c r="AV868" s="8"/>
      <c r="AW868" s="8"/>
      <c r="AX868" s="8"/>
      <c r="AY868" s="8"/>
      <c r="AZ868" s="8"/>
      <c r="BA868" s="8"/>
      <c r="BB868" s="8"/>
      <c r="BC868" s="8"/>
      <c r="BD868" s="8"/>
      <c r="BE868" s="8"/>
      <c r="BF868" s="8"/>
      <c r="BG868" s="8"/>
      <c r="BH868" s="8"/>
      <c r="BI868" s="8"/>
      <c r="BJ868" s="8"/>
      <c r="BK868" s="8"/>
      <c r="BL868" s="8"/>
      <c r="BM868" s="8"/>
      <c r="BN868" s="8"/>
      <c r="BO868" s="8"/>
      <c r="BP868" s="8"/>
      <c r="BQ868" s="8"/>
      <c r="BR868" s="8"/>
      <c r="BS868" s="8"/>
      <c r="BT868" s="8"/>
      <c r="BU868" s="8"/>
      <c r="BV868" s="8"/>
      <c r="BW868" s="8"/>
      <c r="BX868" s="8"/>
      <c r="BY868" s="8"/>
      <c r="BZ868" s="8"/>
      <c r="CA868" s="8"/>
      <c r="CB868" s="8"/>
      <c r="CC868" s="8"/>
      <c r="CD868" s="8"/>
      <c r="CE868" s="8"/>
      <c r="CF868" s="8"/>
      <c r="CG868" s="8"/>
      <c r="CH868" s="8"/>
      <c r="CI868" s="8"/>
      <c r="CJ868" s="8"/>
      <c r="CK868" s="8"/>
      <c r="CL868" s="8"/>
      <c r="CM868" s="8"/>
      <c r="CN868" s="8"/>
      <c r="CO868" s="8"/>
      <c r="CP868" s="8"/>
      <c r="CQ868" s="8"/>
      <c r="CR868" s="8"/>
      <c r="CS868" s="8"/>
      <c r="CT868" s="8"/>
      <c r="CU868" s="8"/>
      <c r="CV868" s="8"/>
      <c r="CW868" s="8"/>
      <c r="CX868" s="8"/>
      <c r="CY868" s="8"/>
      <c r="CZ868" s="8"/>
      <c r="DA868" s="8"/>
      <c r="DB868" s="8"/>
      <c r="DC868" s="8"/>
      <c r="DD868" s="8"/>
    </row>
    <row r="869" spans="3:108" x14ac:dyDescent="0.2">
      <c r="C869" s="43"/>
      <c r="D869" s="43"/>
      <c r="E869" s="43"/>
      <c r="F869" s="44"/>
      <c r="H869" s="8"/>
      <c r="I869" s="8"/>
      <c r="J869" s="8"/>
      <c r="K869" s="51"/>
      <c r="L869" s="21"/>
      <c r="M869" s="8"/>
      <c r="N869" s="44"/>
      <c r="O869" s="44"/>
      <c r="P869" s="8"/>
      <c r="Q869" s="8"/>
      <c r="R869" s="8"/>
      <c r="S869" s="8"/>
      <c r="T869" s="8"/>
      <c r="U869" s="8"/>
      <c r="V869" s="8"/>
      <c r="W869" s="8"/>
      <c r="X869" s="8"/>
      <c r="Y869" s="8"/>
      <c r="Z869" s="8"/>
      <c r="AA869" s="8"/>
      <c r="AB869" s="8"/>
      <c r="AC869" s="8"/>
      <c r="AD869" s="8"/>
      <c r="AE869" s="8"/>
      <c r="AF869" s="8"/>
      <c r="AG869" s="8"/>
      <c r="AH869" s="8"/>
      <c r="AI869" s="8"/>
      <c r="AJ869" s="8"/>
      <c r="AK869" s="8"/>
      <c r="AL869" s="8"/>
      <c r="AM869" s="8"/>
      <c r="AN869" s="8"/>
      <c r="AO869" s="8"/>
      <c r="AP869" s="8"/>
      <c r="AQ869" s="8"/>
      <c r="AR869" s="8"/>
      <c r="AS869" s="8"/>
      <c r="AT869" s="8"/>
      <c r="AU869" s="8"/>
      <c r="AV869" s="8"/>
      <c r="AW869" s="8"/>
      <c r="AX869" s="8"/>
      <c r="AY869" s="8"/>
      <c r="AZ869" s="8"/>
      <c r="BA869" s="8"/>
      <c r="BB869" s="8"/>
      <c r="BC869" s="8"/>
      <c r="BD869" s="8"/>
      <c r="BE869" s="8"/>
      <c r="BF869" s="8"/>
      <c r="BG869" s="8"/>
      <c r="BH869" s="8"/>
      <c r="BI869" s="8"/>
      <c r="BJ869" s="8"/>
      <c r="BK869" s="8"/>
      <c r="BL869" s="8"/>
      <c r="BM869" s="8"/>
      <c r="BN869" s="8"/>
      <c r="BO869" s="8"/>
      <c r="BP869" s="8"/>
      <c r="BQ869" s="8"/>
      <c r="BR869" s="8"/>
      <c r="BS869" s="8"/>
      <c r="BT869" s="8"/>
      <c r="BU869" s="8"/>
      <c r="BV869" s="8"/>
      <c r="BW869" s="8"/>
      <c r="BX869" s="8"/>
      <c r="BY869" s="8"/>
      <c r="BZ869" s="8"/>
      <c r="CA869" s="8"/>
      <c r="CB869" s="8"/>
      <c r="CC869" s="8"/>
      <c r="CD869" s="8"/>
      <c r="CE869" s="8"/>
      <c r="CF869" s="8"/>
      <c r="CG869" s="8"/>
      <c r="CH869" s="8"/>
      <c r="CI869" s="8"/>
      <c r="CJ869" s="8"/>
      <c r="CK869" s="8"/>
      <c r="CL869" s="8"/>
      <c r="CM869" s="8"/>
      <c r="CN869" s="8"/>
      <c r="CO869" s="8"/>
      <c r="CP869" s="8"/>
      <c r="CQ869" s="8"/>
      <c r="CR869" s="8"/>
      <c r="CS869" s="8"/>
      <c r="CT869" s="8"/>
      <c r="CU869" s="8"/>
      <c r="CV869" s="8"/>
      <c r="CW869" s="8"/>
      <c r="CX869" s="8"/>
      <c r="CY869" s="8"/>
      <c r="CZ869" s="8"/>
      <c r="DA869" s="8"/>
      <c r="DB869" s="8"/>
      <c r="DC869" s="8"/>
      <c r="DD869" s="8"/>
    </row>
    <row r="870" spans="3:108" x14ac:dyDescent="0.2">
      <c r="C870" s="43"/>
      <c r="D870" s="43"/>
      <c r="E870" s="43"/>
      <c r="F870" s="44"/>
      <c r="H870" s="8"/>
      <c r="I870" s="8"/>
      <c r="J870" s="8"/>
      <c r="K870" s="51"/>
      <c r="L870" s="21"/>
      <c r="M870" s="8"/>
      <c r="N870" s="44"/>
      <c r="O870" s="44"/>
      <c r="P870" s="8"/>
      <c r="Q870" s="8"/>
      <c r="R870" s="8"/>
      <c r="S870" s="8"/>
      <c r="T870" s="8"/>
      <c r="U870" s="8"/>
      <c r="V870" s="8"/>
      <c r="W870" s="8"/>
      <c r="X870" s="8"/>
      <c r="Y870" s="8"/>
      <c r="Z870" s="8"/>
      <c r="AA870" s="8"/>
      <c r="AB870" s="8"/>
      <c r="AC870" s="8"/>
      <c r="AD870" s="8"/>
      <c r="AE870" s="8"/>
      <c r="AF870" s="8"/>
      <c r="AG870" s="8"/>
      <c r="AH870" s="8"/>
      <c r="AI870" s="8"/>
      <c r="AJ870" s="8"/>
      <c r="AK870" s="8"/>
      <c r="AL870" s="8"/>
      <c r="AM870" s="8"/>
      <c r="AN870" s="8"/>
      <c r="AO870" s="8"/>
      <c r="AP870" s="8"/>
      <c r="AQ870" s="8"/>
      <c r="AR870" s="8"/>
      <c r="AS870" s="8"/>
      <c r="AT870" s="8"/>
      <c r="AU870" s="8"/>
      <c r="AV870" s="8"/>
      <c r="AW870" s="8"/>
      <c r="AX870" s="8"/>
      <c r="AY870" s="8"/>
      <c r="AZ870" s="8"/>
      <c r="BA870" s="8"/>
      <c r="BB870" s="8"/>
      <c r="BC870" s="8"/>
      <c r="BD870" s="8"/>
      <c r="BE870" s="8"/>
      <c r="BF870" s="8"/>
      <c r="BG870" s="8"/>
      <c r="BH870" s="8"/>
      <c r="BI870" s="8"/>
      <c r="BJ870" s="8"/>
      <c r="BK870" s="8"/>
      <c r="BL870" s="8"/>
      <c r="BM870" s="8"/>
      <c r="BN870" s="8"/>
      <c r="BO870" s="8"/>
      <c r="BP870" s="8"/>
      <c r="BQ870" s="8"/>
      <c r="BR870" s="8"/>
      <c r="BS870" s="8"/>
      <c r="BT870" s="8"/>
      <c r="BU870" s="8"/>
      <c r="BV870" s="8"/>
      <c r="BW870" s="8"/>
      <c r="BX870" s="8"/>
      <c r="BY870" s="8"/>
      <c r="BZ870" s="8"/>
      <c r="CA870" s="8"/>
      <c r="CB870" s="8"/>
      <c r="CC870" s="8"/>
      <c r="CD870" s="8"/>
      <c r="CE870" s="8"/>
      <c r="CF870" s="8"/>
      <c r="CG870" s="8"/>
      <c r="CH870" s="8"/>
      <c r="CI870" s="8"/>
      <c r="CJ870" s="8"/>
      <c r="CK870" s="8"/>
      <c r="CL870" s="8"/>
      <c r="CM870" s="8"/>
      <c r="CN870" s="8"/>
      <c r="CO870" s="8"/>
      <c r="CP870" s="8"/>
      <c r="CQ870" s="8"/>
      <c r="CR870" s="8"/>
      <c r="CS870" s="8"/>
      <c r="CT870" s="8"/>
      <c r="CU870" s="8"/>
      <c r="CV870" s="8"/>
      <c r="CW870" s="8"/>
      <c r="CX870" s="8"/>
      <c r="CY870" s="8"/>
      <c r="CZ870" s="8"/>
      <c r="DA870" s="8"/>
      <c r="DB870" s="8"/>
      <c r="DC870" s="8"/>
      <c r="DD870" s="8"/>
    </row>
    <row r="871" spans="3:108" x14ac:dyDescent="0.2">
      <c r="C871" s="43"/>
      <c r="D871" s="43"/>
      <c r="E871" s="43"/>
      <c r="F871" s="44"/>
      <c r="H871" s="8"/>
      <c r="I871" s="8"/>
      <c r="J871" s="8"/>
      <c r="K871" s="51"/>
      <c r="L871" s="21"/>
      <c r="M871" s="8"/>
      <c r="N871" s="44"/>
      <c r="O871" s="44"/>
      <c r="P871" s="8"/>
      <c r="Q871" s="8"/>
      <c r="R871" s="8"/>
      <c r="S871" s="8"/>
      <c r="T871" s="8"/>
      <c r="U871" s="8"/>
      <c r="V871" s="8"/>
      <c r="W871" s="8"/>
      <c r="X871" s="8"/>
      <c r="Y871" s="8"/>
      <c r="Z871" s="8"/>
      <c r="AA871" s="8"/>
      <c r="AB871" s="8"/>
      <c r="AC871" s="8"/>
      <c r="AD871" s="8"/>
      <c r="AE871" s="8"/>
      <c r="AF871" s="8"/>
      <c r="AG871" s="8"/>
      <c r="AH871" s="8"/>
      <c r="AI871" s="8"/>
      <c r="AJ871" s="8"/>
      <c r="AK871" s="8"/>
      <c r="AL871" s="8"/>
      <c r="AM871" s="8"/>
      <c r="AN871" s="8"/>
      <c r="AO871" s="8"/>
      <c r="AP871" s="8"/>
      <c r="AQ871" s="8"/>
      <c r="AR871" s="8"/>
      <c r="AS871" s="8"/>
      <c r="AT871" s="8"/>
      <c r="AU871" s="8"/>
      <c r="AV871" s="8"/>
      <c r="AW871" s="8"/>
      <c r="AX871" s="8"/>
      <c r="AY871" s="8"/>
      <c r="AZ871" s="8"/>
      <c r="BA871" s="8"/>
      <c r="BB871" s="8"/>
      <c r="BC871" s="8"/>
      <c r="BD871" s="8"/>
      <c r="BE871" s="8"/>
      <c r="BF871" s="8"/>
      <c r="BG871" s="8"/>
      <c r="BH871" s="8"/>
      <c r="BI871" s="8"/>
      <c r="BJ871" s="8"/>
      <c r="BK871" s="8"/>
      <c r="BL871" s="8"/>
      <c r="BM871" s="8"/>
      <c r="BN871" s="8"/>
      <c r="BO871" s="8"/>
      <c r="BP871" s="8"/>
      <c r="BQ871" s="8"/>
      <c r="BR871" s="8"/>
      <c r="BS871" s="8"/>
      <c r="BT871" s="8"/>
      <c r="BU871" s="8"/>
      <c r="BV871" s="8"/>
      <c r="BW871" s="8"/>
      <c r="BX871" s="8"/>
      <c r="BY871" s="8"/>
      <c r="BZ871" s="8"/>
      <c r="CA871" s="8"/>
      <c r="CB871" s="8"/>
      <c r="CC871" s="8"/>
      <c r="CD871" s="8"/>
      <c r="CE871" s="8"/>
      <c r="CF871" s="8"/>
      <c r="CG871" s="8"/>
      <c r="CH871" s="8"/>
      <c r="CI871" s="8"/>
      <c r="CJ871" s="8"/>
      <c r="CK871" s="8"/>
      <c r="CL871" s="8"/>
      <c r="CM871" s="8"/>
      <c r="CN871" s="8"/>
      <c r="CO871" s="8"/>
      <c r="CP871" s="8"/>
      <c r="CQ871" s="8"/>
      <c r="CR871" s="8"/>
      <c r="CS871" s="8"/>
      <c r="CT871" s="8"/>
      <c r="CU871" s="8"/>
      <c r="CV871" s="8"/>
      <c r="CW871" s="8"/>
      <c r="CX871" s="8"/>
      <c r="CY871" s="8"/>
      <c r="CZ871" s="8"/>
      <c r="DA871" s="8"/>
      <c r="DB871" s="8"/>
      <c r="DC871" s="8"/>
      <c r="DD871" s="8"/>
    </row>
    <row r="872" spans="3:108" x14ac:dyDescent="0.2">
      <c r="C872" s="43"/>
      <c r="D872" s="43"/>
      <c r="E872" s="43"/>
      <c r="F872" s="44"/>
      <c r="H872" s="8"/>
      <c r="I872" s="8"/>
      <c r="J872" s="8"/>
      <c r="K872" s="51"/>
      <c r="L872" s="21"/>
      <c r="M872" s="8"/>
      <c r="N872" s="44"/>
      <c r="O872" s="44"/>
      <c r="P872" s="8"/>
      <c r="Q872" s="8"/>
      <c r="R872" s="8"/>
      <c r="S872" s="8"/>
      <c r="T872" s="8"/>
      <c r="U872" s="8"/>
      <c r="V872" s="8"/>
      <c r="W872" s="8"/>
      <c r="X872" s="8"/>
      <c r="Y872" s="8"/>
      <c r="Z872" s="8"/>
      <c r="AA872" s="8"/>
      <c r="AB872" s="8"/>
      <c r="AC872" s="8"/>
      <c r="AD872" s="8"/>
      <c r="AE872" s="8"/>
      <c r="AF872" s="8"/>
      <c r="AG872" s="8"/>
      <c r="AH872" s="8"/>
      <c r="AI872" s="8"/>
      <c r="AJ872" s="8"/>
      <c r="AK872" s="8"/>
      <c r="AL872" s="8"/>
      <c r="AM872" s="8"/>
      <c r="AN872" s="8"/>
      <c r="AO872" s="8"/>
      <c r="AP872" s="8"/>
      <c r="AQ872" s="8"/>
      <c r="AR872" s="8"/>
      <c r="AS872" s="8"/>
      <c r="AT872" s="8"/>
      <c r="AU872" s="8"/>
      <c r="AV872" s="8"/>
      <c r="AW872" s="8"/>
      <c r="AX872" s="8"/>
      <c r="AY872" s="8"/>
      <c r="AZ872" s="8"/>
      <c r="BA872" s="8"/>
      <c r="BB872" s="8"/>
      <c r="BC872" s="8"/>
      <c r="BD872" s="8"/>
      <c r="BE872" s="8"/>
      <c r="BF872" s="8"/>
      <c r="BG872" s="8"/>
      <c r="BH872" s="8"/>
      <c r="BI872" s="8"/>
      <c r="BJ872" s="8"/>
      <c r="BK872" s="8"/>
      <c r="BL872" s="8"/>
      <c r="BM872" s="8"/>
      <c r="BN872" s="8"/>
      <c r="BO872" s="8"/>
      <c r="BP872" s="8"/>
      <c r="BQ872" s="8"/>
      <c r="BR872" s="8"/>
      <c r="BS872" s="8"/>
      <c r="BT872" s="8"/>
      <c r="BU872" s="8"/>
      <c r="BV872" s="8"/>
      <c r="BW872" s="8"/>
      <c r="BX872" s="8"/>
      <c r="BY872" s="8"/>
      <c r="BZ872" s="8"/>
      <c r="CA872" s="8"/>
      <c r="CB872" s="8"/>
      <c r="CC872" s="8"/>
      <c r="CD872" s="8"/>
      <c r="CE872" s="8"/>
      <c r="CF872" s="8"/>
      <c r="CG872" s="8"/>
      <c r="CH872" s="8"/>
      <c r="CI872" s="8"/>
      <c r="CJ872" s="8"/>
      <c r="CK872" s="8"/>
      <c r="CL872" s="8"/>
      <c r="CM872" s="8"/>
      <c r="CN872" s="8"/>
      <c r="CO872" s="8"/>
      <c r="CP872" s="8"/>
      <c r="CQ872" s="8"/>
      <c r="CR872" s="8"/>
      <c r="CS872" s="8"/>
      <c r="CT872" s="8"/>
      <c r="CU872" s="8"/>
      <c r="CV872" s="8"/>
      <c r="CW872" s="8"/>
      <c r="CX872" s="8"/>
      <c r="CY872" s="8"/>
      <c r="CZ872" s="8"/>
      <c r="DA872" s="8"/>
      <c r="DB872" s="8"/>
      <c r="DC872" s="8"/>
      <c r="DD872" s="8"/>
    </row>
    <row r="873" spans="3:108" x14ac:dyDescent="0.2">
      <c r="C873" s="43"/>
      <c r="D873" s="43"/>
      <c r="E873" s="43"/>
      <c r="F873" s="44"/>
      <c r="H873" s="8"/>
      <c r="I873" s="8"/>
      <c r="J873" s="8"/>
      <c r="K873" s="51"/>
      <c r="L873" s="21"/>
      <c r="M873" s="8"/>
      <c r="N873" s="44"/>
      <c r="O873" s="44"/>
      <c r="P873" s="8"/>
      <c r="Q873" s="8"/>
      <c r="R873" s="8"/>
      <c r="S873" s="8"/>
      <c r="T873" s="8"/>
      <c r="U873" s="8"/>
      <c r="V873" s="8"/>
      <c r="W873" s="8"/>
      <c r="X873" s="8"/>
      <c r="Y873" s="8"/>
      <c r="Z873" s="8"/>
      <c r="AA873" s="8"/>
      <c r="AB873" s="8"/>
      <c r="AC873" s="8"/>
      <c r="AD873" s="8"/>
      <c r="AE873" s="8"/>
      <c r="AF873" s="8"/>
      <c r="AG873" s="8"/>
      <c r="AH873" s="8"/>
      <c r="AI873" s="8"/>
      <c r="AJ873" s="8"/>
      <c r="AK873" s="8"/>
      <c r="AL873" s="8"/>
      <c r="AM873" s="8"/>
      <c r="AN873" s="8"/>
      <c r="AO873" s="8"/>
      <c r="AP873" s="8"/>
      <c r="AQ873" s="8"/>
      <c r="AR873" s="8"/>
      <c r="AS873" s="8"/>
      <c r="AT873" s="8"/>
      <c r="AU873" s="8"/>
      <c r="AV873" s="8"/>
      <c r="AW873" s="8"/>
      <c r="AX873" s="8"/>
      <c r="AY873" s="8"/>
      <c r="AZ873" s="8"/>
      <c r="BA873" s="8"/>
      <c r="BB873" s="8"/>
      <c r="BC873" s="8"/>
      <c r="BD873" s="8"/>
      <c r="BE873" s="8"/>
      <c r="BF873" s="8"/>
      <c r="BG873" s="8"/>
      <c r="BH873" s="8"/>
      <c r="BI873" s="8"/>
      <c r="BJ873" s="8"/>
      <c r="BK873" s="8"/>
      <c r="BL873" s="8"/>
      <c r="BM873" s="8"/>
      <c r="BN873" s="8"/>
      <c r="BO873" s="8"/>
      <c r="BP873" s="8"/>
      <c r="BQ873" s="8"/>
      <c r="BR873" s="8"/>
      <c r="BS873" s="8"/>
      <c r="BT873" s="8"/>
      <c r="BU873" s="8"/>
      <c r="BV873" s="8"/>
      <c r="BW873" s="8"/>
      <c r="BX873" s="8"/>
      <c r="BY873" s="8"/>
      <c r="BZ873" s="8"/>
      <c r="CA873" s="8"/>
      <c r="CB873" s="8"/>
      <c r="CC873" s="8"/>
      <c r="CD873" s="8"/>
      <c r="CE873" s="8"/>
      <c r="CF873" s="8"/>
      <c r="CG873" s="8"/>
      <c r="CH873" s="8"/>
      <c r="CI873" s="8"/>
      <c r="CJ873" s="8"/>
      <c r="CK873" s="8"/>
      <c r="CL873" s="8"/>
      <c r="CM873" s="8"/>
      <c r="CN873" s="8"/>
      <c r="CO873" s="8"/>
      <c r="CP873" s="8"/>
      <c r="CQ873" s="8"/>
      <c r="CR873" s="8"/>
      <c r="CS873" s="8"/>
      <c r="CT873" s="8"/>
      <c r="CU873" s="8"/>
      <c r="CV873" s="8"/>
      <c r="CW873" s="8"/>
      <c r="CX873" s="8"/>
      <c r="CY873" s="8"/>
      <c r="CZ873" s="8"/>
      <c r="DA873" s="8"/>
      <c r="DB873" s="8"/>
      <c r="DC873" s="8"/>
      <c r="DD873" s="8"/>
    </row>
    <row r="874" spans="3:108" x14ac:dyDescent="0.2">
      <c r="C874" s="43"/>
      <c r="D874" s="43"/>
      <c r="E874" s="43"/>
      <c r="F874" s="44"/>
      <c r="H874" s="8"/>
      <c r="I874" s="8"/>
      <c r="J874" s="8"/>
      <c r="K874" s="51"/>
      <c r="L874" s="21"/>
      <c r="M874" s="8"/>
      <c r="N874" s="44"/>
      <c r="O874" s="44"/>
      <c r="P874" s="8"/>
      <c r="Q874" s="8"/>
      <c r="R874" s="8"/>
      <c r="S874" s="8"/>
      <c r="T874" s="8"/>
      <c r="U874" s="8"/>
      <c r="V874" s="8"/>
      <c r="W874" s="8"/>
      <c r="X874" s="8"/>
      <c r="Y874" s="8"/>
      <c r="Z874" s="8"/>
      <c r="AA874" s="8"/>
      <c r="AB874" s="8"/>
      <c r="AC874" s="8"/>
      <c r="AD874" s="8"/>
      <c r="AE874" s="8"/>
      <c r="AF874" s="8"/>
      <c r="AG874" s="8"/>
      <c r="AH874" s="8"/>
      <c r="AI874" s="8"/>
      <c r="AJ874" s="8"/>
      <c r="AK874" s="8"/>
      <c r="AL874" s="8"/>
      <c r="AM874" s="8"/>
      <c r="AN874" s="8"/>
      <c r="AO874" s="8"/>
      <c r="AP874" s="8"/>
      <c r="AQ874" s="8"/>
      <c r="AR874" s="8"/>
      <c r="AS874" s="8"/>
      <c r="AT874" s="8"/>
      <c r="AU874" s="8"/>
      <c r="AV874" s="8"/>
      <c r="AW874" s="8"/>
      <c r="AX874" s="8"/>
      <c r="AY874" s="8"/>
      <c r="AZ874" s="8"/>
      <c r="BA874" s="8"/>
      <c r="BB874" s="8"/>
      <c r="BC874" s="8"/>
      <c r="BD874" s="8"/>
      <c r="BE874" s="8"/>
      <c r="BF874" s="8"/>
      <c r="BG874" s="8"/>
      <c r="BH874" s="8"/>
      <c r="BI874" s="8"/>
      <c r="BJ874" s="8"/>
      <c r="BK874" s="8"/>
      <c r="BL874" s="8"/>
      <c r="BM874" s="8"/>
      <c r="BN874" s="8"/>
      <c r="BO874" s="8"/>
      <c r="BP874" s="8"/>
      <c r="BQ874" s="8"/>
      <c r="BR874" s="8"/>
      <c r="BS874" s="8"/>
      <c r="BT874" s="8"/>
      <c r="BU874" s="8"/>
      <c r="BV874" s="8"/>
      <c r="BW874" s="8"/>
      <c r="BX874" s="8"/>
      <c r="BY874" s="8"/>
      <c r="BZ874" s="8"/>
      <c r="CA874" s="8"/>
      <c r="CB874" s="8"/>
      <c r="CC874" s="8"/>
      <c r="CD874" s="8"/>
      <c r="CE874" s="8"/>
      <c r="CF874" s="8"/>
      <c r="CG874" s="8"/>
      <c r="CH874" s="8"/>
      <c r="CI874" s="8"/>
      <c r="CJ874" s="8"/>
      <c r="CK874" s="8"/>
      <c r="CL874" s="8"/>
      <c r="CM874" s="8"/>
      <c r="CN874" s="8"/>
      <c r="CO874" s="8"/>
      <c r="CP874" s="8"/>
      <c r="CQ874" s="8"/>
      <c r="CR874" s="8"/>
      <c r="CS874" s="8"/>
      <c r="CT874" s="8"/>
      <c r="CU874" s="8"/>
      <c r="CV874" s="8"/>
      <c r="CW874" s="8"/>
      <c r="CX874" s="8"/>
      <c r="CY874" s="8"/>
      <c r="CZ874" s="8"/>
      <c r="DA874" s="8"/>
      <c r="DB874" s="8"/>
      <c r="DC874" s="8"/>
      <c r="DD874" s="8"/>
    </row>
    <row r="875" spans="3:108" x14ac:dyDescent="0.2">
      <c r="C875" s="43"/>
      <c r="D875" s="43"/>
      <c r="E875" s="43"/>
      <c r="F875" s="44"/>
      <c r="H875" s="8"/>
      <c r="I875" s="8"/>
      <c r="J875" s="8"/>
      <c r="K875" s="51"/>
      <c r="L875" s="21"/>
      <c r="M875" s="8"/>
      <c r="N875" s="44"/>
      <c r="O875" s="44"/>
      <c r="P875" s="8"/>
      <c r="Q875" s="8"/>
      <c r="R875" s="8"/>
      <c r="S875" s="8"/>
      <c r="T875" s="8"/>
      <c r="U875" s="8"/>
      <c r="V875" s="8"/>
      <c r="W875" s="8"/>
      <c r="X875" s="8"/>
      <c r="Y875" s="8"/>
      <c r="Z875" s="8"/>
      <c r="AA875" s="8"/>
      <c r="AB875" s="8"/>
      <c r="AC875" s="8"/>
      <c r="AD875" s="8"/>
      <c r="AE875" s="8"/>
      <c r="AF875" s="8"/>
      <c r="AG875" s="8"/>
      <c r="AH875" s="8"/>
      <c r="AI875" s="8"/>
      <c r="AJ875" s="8"/>
      <c r="AK875" s="8"/>
      <c r="AL875" s="8"/>
      <c r="AM875" s="8"/>
      <c r="AN875" s="8"/>
      <c r="AO875" s="8"/>
      <c r="AP875" s="8"/>
      <c r="AQ875" s="8"/>
      <c r="AR875" s="8"/>
      <c r="AS875" s="8"/>
      <c r="AT875" s="8"/>
      <c r="AU875" s="8"/>
      <c r="AV875" s="8"/>
      <c r="AW875" s="8"/>
      <c r="AX875" s="8"/>
      <c r="AY875" s="8"/>
      <c r="AZ875" s="8"/>
      <c r="BA875" s="8"/>
      <c r="BB875" s="8"/>
      <c r="BC875" s="8"/>
      <c r="BD875" s="8"/>
      <c r="BE875" s="8"/>
      <c r="BF875" s="8"/>
      <c r="BG875" s="8"/>
      <c r="BH875" s="8"/>
      <c r="BI875" s="8"/>
      <c r="BJ875" s="8"/>
      <c r="BK875" s="8"/>
      <c r="BL875" s="8"/>
      <c r="BM875" s="8"/>
      <c r="BN875" s="8"/>
      <c r="BO875" s="8"/>
      <c r="BP875" s="8"/>
      <c r="BQ875" s="8"/>
      <c r="BR875" s="8"/>
      <c r="BS875" s="8"/>
      <c r="BT875" s="8"/>
      <c r="BU875" s="8"/>
      <c r="BV875" s="8"/>
      <c r="BW875" s="8"/>
      <c r="BX875" s="8"/>
      <c r="BY875" s="8"/>
      <c r="BZ875" s="8"/>
      <c r="CA875" s="8"/>
      <c r="CB875" s="8"/>
      <c r="CC875" s="8"/>
      <c r="CD875" s="8"/>
      <c r="CE875" s="8"/>
      <c r="CF875" s="8"/>
      <c r="CG875" s="8"/>
      <c r="CH875" s="8"/>
      <c r="CI875" s="8"/>
      <c r="CJ875" s="8"/>
      <c r="CK875" s="8"/>
      <c r="CL875" s="8"/>
      <c r="CM875" s="8"/>
      <c r="CN875" s="8"/>
      <c r="CO875" s="8"/>
      <c r="CP875" s="8"/>
      <c r="CQ875" s="8"/>
      <c r="CR875" s="8"/>
      <c r="CS875" s="8"/>
      <c r="CT875" s="8"/>
      <c r="CU875" s="8"/>
      <c r="CV875" s="8"/>
      <c r="CW875" s="8"/>
      <c r="CX875" s="8"/>
      <c r="CY875" s="8"/>
      <c r="CZ875" s="8"/>
      <c r="DA875" s="8"/>
      <c r="DB875" s="8"/>
      <c r="DC875" s="8"/>
      <c r="DD875" s="8"/>
    </row>
    <row r="876" spans="3:108" x14ac:dyDescent="0.2">
      <c r="C876" s="43"/>
      <c r="D876" s="43"/>
      <c r="E876" s="43"/>
      <c r="F876" s="44"/>
      <c r="H876" s="8"/>
      <c r="I876" s="8"/>
      <c r="J876" s="8"/>
      <c r="K876" s="51"/>
      <c r="L876" s="21"/>
      <c r="M876" s="8"/>
      <c r="N876" s="44"/>
      <c r="O876" s="44"/>
      <c r="P876" s="8"/>
      <c r="Q876" s="8"/>
      <c r="R876" s="8"/>
      <c r="S876" s="8"/>
      <c r="T876" s="8"/>
      <c r="U876" s="8"/>
      <c r="V876" s="8"/>
      <c r="W876" s="8"/>
      <c r="X876" s="8"/>
      <c r="Y876" s="8"/>
      <c r="Z876" s="8"/>
      <c r="AA876" s="8"/>
      <c r="AB876" s="8"/>
      <c r="AC876" s="8"/>
      <c r="AD876" s="8"/>
      <c r="AE876" s="8"/>
      <c r="AF876" s="8"/>
      <c r="AG876" s="8"/>
      <c r="AH876" s="8"/>
      <c r="AI876" s="8"/>
      <c r="AJ876" s="8"/>
      <c r="AK876" s="8"/>
      <c r="AL876" s="8"/>
      <c r="AM876" s="8"/>
      <c r="AN876" s="8"/>
      <c r="AO876" s="8"/>
      <c r="AP876" s="8"/>
      <c r="AQ876" s="8"/>
      <c r="AR876" s="8"/>
      <c r="AS876" s="8"/>
      <c r="AT876" s="8"/>
      <c r="AU876" s="8"/>
      <c r="AV876" s="8"/>
      <c r="AW876" s="8"/>
      <c r="AX876" s="8"/>
      <c r="AY876" s="8"/>
      <c r="AZ876" s="8"/>
      <c r="BA876" s="8"/>
      <c r="BB876" s="8"/>
      <c r="BC876" s="8"/>
      <c r="BD876" s="8"/>
      <c r="BE876" s="8"/>
      <c r="BF876" s="8"/>
      <c r="BG876" s="8"/>
      <c r="BH876" s="8"/>
      <c r="BI876" s="8"/>
      <c r="BJ876" s="8"/>
      <c r="BK876" s="8"/>
      <c r="BL876" s="8"/>
      <c r="BM876" s="8"/>
      <c r="BN876" s="8"/>
      <c r="BO876" s="8"/>
      <c r="BP876" s="8"/>
      <c r="BQ876" s="8"/>
      <c r="BR876" s="8"/>
      <c r="BS876" s="8"/>
      <c r="BT876" s="8"/>
      <c r="BU876" s="8"/>
      <c r="BV876" s="8"/>
      <c r="BW876" s="8"/>
      <c r="BX876" s="8"/>
      <c r="BY876" s="8"/>
      <c r="BZ876" s="8"/>
      <c r="CA876" s="8"/>
      <c r="CB876" s="8"/>
      <c r="CC876" s="8"/>
      <c r="CD876" s="8"/>
      <c r="CE876" s="8"/>
      <c r="CF876" s="8"/>
      <c r="CG876" s="8"/>
      <c r="CH876" s="8"/>
      <c r="CI876" s="8"/>
      <c r="CJ876" s="8"/>
      <c r="CK876" s="8"/>
      <c r="CL876" s="8"/>
      <c r="CM876" s="8"/>
      <c r="CN876" s="8"/>
      <c r="CO876" s="8"/>
      <c r="CP876" s="8"/>
      <c r="CQ876" s="8"/>
      <c r="CR876" s="8"/>
      <c r="CS876" s="8"/>
      <c r="CT876" s="8"/>
      <c r="CU876" s="8"/>
      <c r="CV876" s="8"/>
      <c r="CW876" s="8"/>
      <c r="CX876" s="8"/>
      <c r="CY876" s="8"/>
      <c r="CZ876" s="8"/>
      <c r="DA876" s="8"/>
      <c r="DB876" s="8"/>
      <c r="DC876" s="8"/>
      <c r="DD876" s="8"/>
    </row>
    <row r="877" spans="3:108" x14ac:dyDescent="0.2">
      <c r="C877" s="43"/>
      <c r="D877" s="43"/>
      <c r="E877" s="43"/>
      <c r="F877" s="44"/>
      <c r="H877" s="8"/>
      <c r="I877" s="8"/>
      <c r="J877" s="8"/>
      <c r="K877" s="51"/>
      <c r="L877" s="21"/>
      <c r="M877" s="8"/>
      <c r="N877" s="44"/>
      <c r="O877" s="44"/>
      <c r="P877" s="8"/>
      <c r="Q877" s="8"/>
      <c r="R877" s="8"/>
      <c r="S877" s="8"/>
      <c r="T877" s="8"/>
      <c r="U877" s="8"/>
      <c r="V877" s="8"/>
      <c r="W877" s="8"/>
      <c r="X877" s="8"/>
      <c r="Y877" s="8"/>
      <c r="Z877" s="8"/>
      <c r="AA877" s="8"/>
      <c r="AB877" s="8"/>
      <c r="AC877" s="8"/>
      <c r="AD877" s="8"/>
      <c r="AE877" s="8"/>
      <c r="AF877" s="8"/>
      <c r="AG877" s="8"/>
      <c r="AH877" s="8"/>
      <c r="AI877" s="8"/>
      <c r="AJ877" s="8"/>
      <c r="AK877" s="8"/>
      <c r="AL877" s="8"/>
      <c r="AM877" s="8"/>
      <c r="AN877" s="8"/>
      <c r="AO877" s="8"/>
      <c r="AP877" s="8"/>
      <c r="AQ877" s="8"/>
      <c r="AR877" s="8"/>
      <c r="AS877" s="8"/>
      <c r="AT877" s="8"/>
      <c r="AU877" s="8"/>
      <c r="AV877" s="8"/>
      <c r="AW877" s="8"/>
      <c r="AX877" s="8"/>
      <c r="AY877" s="8"/>
      <c r="AZ877" s="8"/>
      <c r="BA877" s="8"/>
      <c r="BB877" s="8"/>
      <c r="BC877" s="8"/>
      <c r="BD877" s="8"/>
      <c r="BE877" s="8"/>
      <c r="BF877" s="8"/>
      <c r="BG877" s="8"/>
      <c r="BH877" s="8"/>
      <c r="BI877" s="8"/>
      <c r="BJ877" s="8"/>
      <c r="BK877" s="8"/>
      <c r="BL877" s="8"/>
      <c r="BM877" s="8"/>
      <c r="BN877" s="8"/>
      <c r="BO877" s="8"/>
      <c r="BP877" s="8"/>
      <c r="BQ877" s="8"/>
      <c r="BR877" s="8"/>
      <c r="BS877" s="8"/>
      <c r="BT877" s="8"/>
      <c r="BU877" s="8"/>
      <c r="BV877" s="8"/>
      <c r="BW877" s="8"/>
      <c r="BX877" s="8"/>
      <c r="BY877" s="8"/>
      <c r="BZ877" s="8"/>
      <c r="CA877" s="8"/>
      <c r="CB877" s="8"/>
      <c r="CC877" s="8"/>
      <c r="CD877" s="8"/>
      <c r="CE877" s="8"/>
      <c r="CF877" s="8"/>
      <c r="CG877" s="8"/>
      <c r="CH877" s="8"/>
      <c r="CI877" s="8"/>
      <c r="CJ877" s="8"/>
      <c r="CK877" s="8"/>
      <c r="CL877" s="8"/>
      <c r="CM877" s="8"/>
      <c r="CN877" s="8"/>
      <c r="CO877" s="8"/>
      <c r="CP877" s="8"/>
      <c r="CQ877" s="8"/>
      <c r="CR877" s="8"/>
      <c r="CS877" s="8"/>
      <c r="CT877" s="8"/>
      <c r="CU877" s="8"/>
      <c r="CV877" s="8"/>
      <c r="CW877" s="8"/>
      <c r="CX877" s="8"/>
      <c r="CY877" s="8"/>
      <c r="CZ877" s="8"/>
      <c r="DA877" s="8"/>
      <c r="DB877" s="8"/>
      <c r="DC877" s="8"/>
      <c r="DD877" s="8"/>
    </row>
    <row r="878" spans="3:108" x14ac:dyDescent="0.2">
      <c r="C878" s="43"/>
      <c r="D878" s="43"/>
      <c r="E878" s="43"/>
      <c r="F878" s="44"/>
      <c r="H878" s="8"/>
      <c r="I878" s="8"/>
      <c r="J878" s="8"/>
      <c r="K878" s="51"/>
      <c r="L878" s="21"/>
      <c r="M878" s="8"/>
      <c r="N878" s="44"/>
      <c r="O878" s="44"/>
      <c r="P878" s="8"/>
      <c r="Q878" s="8"/>
      <c r="R878" s="8"/>
      <c r="S878" s="8"/>
      <c r="T878" s="8"/>
      <c r="U878" s="8"/>
      <c r="V878" s="8"/>
      <c r="W878" s="8"/>
      <c r="X878" s="8"/>
      <c r="Y878" s="8"/>
      <c r="Z878" s="8"/>
      <c r="AA878" s="8"/>
      <c r="AB878" s="8"/>
      <c r="AC878" s="8"/>
      <c r="AD878" s="8"/>
      <c r="AE878" s="8"/>
      <c r="AF878" s="8"/>
      <c r="AG878" s="8"/>
      <c r="AH878" s="8"/>
      <c r="AI878" s="8"/>
      <c r="AJ878" s="8"/>
      <c r="AK878" s="8"/>
      <c r="AL878" s="8"/>
      <c r="AM878" s="8"/>
      <c r="AN878" s="8"/>
      <c r="AO878" s="8"/>
      <c r="AP878" s="8"/>
      <c r="AQ878" s="8"/>
      <c r="AR878" s="8"/>
      <c r="AS878" s="8"/>
      <c r="AT878" s="8"/>
      <c r="AU878" s="8"/>
      <c r="AV878" s="8"/>
      <c r="AW878" s="8"/>
      <c r="AX878" s="8"/>
      <c r="AY878" s="8"/>
      <c r="AZ878" s="8"/>
      <c r="BA878" s="8"/>
      <c r="BB878" s="8"/>
      <c r="BC878" s="8"/>
      <c r="BD878" s="8"/>
      <c r="BE878" s="8"/>
      <c r="BF878" s="8"/>
      <c r="BG878" s="8"/>
      <c r="BH878" s="8"/>
      <c r="BI878" s="8"/>
      <c r="BJ878" s="8"/>
      <c r="BK878" s="8"/>
      <c r="BL878" s="8"/>
      <c r="BM878" s="8"/>
      <c r="BN878" s="8"/>
      <c r="BO878" s="8"/>
      <c r="BP878" s="8"/>
      <c r="BQ878" s="8"/>
      <c r="BR878" s="8"/>
      <c r="BS878" s="8"/>
      <c r="BT878" s="8"/>
      <c r="BU878" s="8"/>
      <c r="BV878" s="8"/>
      <c r="BW878" s="8"/>
      <c r="BX878" s="8"/>
      <c r="BY878" s="8"/>
      <c r="BZ878" s="8"/>
      <c r="CA878" s="8"/>
      <c r="CB878" s="8"/>
      <c r="CC878" s="8"/>
      <c r="CD878" s="8"/>
      <c r="CE878" s="8"/>
      <c r="CF878" s="8"/>
      <c r="CG878" s="8"/>
      <c r="CH878" s="8"/>
      <c r="CI878" s="8"/>
      <c r="CJ878" s="8"/>
      <c r="CK878" s="8"/>
      <c r="CL878" s="8"/>
      <c r="CM878" s="8"/>
      <c r="CN878" s="8"/>
      <c r="CO878" s="8"/>
      <c r="CP878" s="8"/>
      <c r="CQ878" s="8"/>
      <c r="CR878" s="8"/>
      <c r="CS878" s="8"/>
      <c r="CT878" s="8"/>
      <c r="CU878" s="8"/>
      <c r="CV878" s="8"/>
      <c r="CW878" s="8"/>
      <c r="CX878" s="8"/>
      <c r="CY878" s="8"/>
      <c r="CZ878" s="8"/>
      <c r="DA878" s="8"/>
      <c r="DB878" s="8"/>
      <c r="DC878" s="8"/>
      <c r="DD878" s="8"/>
    </row>
    <row r="879" spans="3:108" x14ac:dyDescent="0.2">
      <c r="C879" s="43"/>
      <c r="D879" s="43"/>
      <c r="E879" s="43"/>
      <c r="F879" s="44"/>
      <c r="H879" s="8"/>
      <c r="I879" s="8"/>
      <c r="J879" s="8"/>
      <c r="K879" s="51"/>
      <c r="L879" s="21"/>
      <c r="M879" s="8"/>
      <c r="N879" s="44"/>
      <c r="O879" s="44"/>
      <c r="P879" s="8"/>
      <c r="Q879" s="8"/>
      <c r="R879" s="8"/>
      <c r="S879" s="8"/>
      <c r="T879" s="8"/>
      <c r="U879" s="8"/>
      <c r="V879" s="8"/>
      <c r="W879" s="8"/>
      <c r="X879" s="8"/>
      <c r="Y879" s="8"/>
      <c r="Z879" s="8"/>
      <c r="AA879" s="8"/>
      <c r="AB879" s="8"/>
      <c r="AC879" s="8"/>
      <c r="AD879" s="8"/>
      <c r="AE879" s="8"/>
      <c r="AF879" s="8"/>
      <c r="AG879" s="8"/>
      <c r="AH879" s="8"/>
      <c r="AI879" s="8"/>
      <c r="AJ879" s="8"/>
      <c r="AK879" s="8"/>
      <c r="AL879" s="8"/>
      <c r="AM879" s="8"/>
      <c r="AN879" s="8"/>
      <c r="AO879" s="8"/>
      <c r="AP879" s="8"/>
      <c r="AQ879" s="8"/>
      <c r="AR879" s="8"/>
      <c r="AS879" s="8"/>
      <c r="AT879" s="8"/>
      <c r="AU879" s="8"/>
      <c r="AV879" s="8"/>
      <c r="AW879" s="8"/>
      <c r="AX879" s="8"/>
      <c r="AY879" s="8"/>
      <c r="AZ879" s="8"/>
      <c r="BA879" s="8"/>
      <c r="BB879" s="8"/>
      <c r="BC879" s="8"/>
      <c r="BD879" s="8"/>
      <c r="BE879" s="8"/>
      <c r="BF879" s="8"/>
      <c r="BG879" s="8"/>
      <c r="BH879" s="8"/>
      <c r="BI879" s="8"/>
      <c r="BJ879" s="8"/>
      <c r="BK879" s="8"/>
      <c r="BL879" s="8"/>
      <c r="BM879" s="8"/>
      <c r="BN879" s="8"/>
      <c r="BO879" s="8"/>
      <c r="BP879" s="8"/>
      <c r="BQ879" s="8"/>
      <c r="BR879" s="8"/>
      <c r="BS879" s="8"/>
      <c r="BT879" s="8"/>
      <c r="BU879" s="8"/>
      <c r="BV879" s="8"/>
      <c r="BW879" s="8"/>
      <c r="BX879" s="8"/>
      <c r="BY879" s="8"/>
      <c r="BZ879" s="8"/>
      <c r="CA879" s="8"/>
      <c r="CB879" s="8"/>
      <c r="CC879" s="8"/>
      <c r="CD879" s="8"/>
      <c r="CE879" s="8"/>
      <c r="CF879" s="8"/>
      <c r="CG879" s="8"/>
      <c r="CH879" s="8"/>
      <c r="CI879" s="8"/>
      <c r="CJ879" s="8"/>
      <c r="CK879" s="8"/>
      <c r="CL879" s="8"/>
      <c r="CM879" s="8"/>
      <c r="CN879" s="8"/>
      <c r="CO879" s="8"/>
      <c r="CP879" s="8"/>
      <c r="CQ879" s="8"/>
      <c r="CR879" s="8"/>
      <c r="CS879" s="8"/>
      <c r="CT879" s="8"/>
      <c r="CU879" s="8"/>
      <c r="CV879" s="8"/>
      <c r="CW879" s="8"/>
      <c r="CX879" s="8"/>
      <c r="CY879" s="8"/>
      <c r="CZ879" s="8"/>
      <c r="DA879" s="8"/>
      <c r="DB879" s="8"/>
      <c r="DC879" s="8"/>
      <c r="DD879" s="8"/>
    </row>
    <row r="880" spans="3:108" x14ac:dyDescent="0.2">
      <c r="C880" s="43"/>
      <c r="D880" s="43"/>
      <c r="E880" s="43"/>
      <c r="F880" s="44"/>
      <c r="H880" s="8"/>
      <c r="I880" s="8"/>
      <c r="J880" s="8"/>
      <c r="K880" s="51"/>
      <c r="L880" s="21"/>
      <c r="M880" s="8"/>
      <c r="N880" s="44"/>
      <c r="O880" s="44"/>
      <c r="P880" s="8"/>
      <c r="Q880" s="8"/>
      <c r="R880" s="8"/>
      <c r="S880" s="8"/>
      <c r="T880" s="8"/>
      <c r="U880" s="8"/>
      <c r="V880" s="8"/>
      <c r="W880" s="8"/>
      <c r="X880" s="8"/>
      <c r="Y880" s="8"/>
      <c r="Z880" s="8"/>
      <c r="AA880" s="8"/>
      <c r="AB880" s="8"/>
      <c r="AC880" s="8"/>
      <c r="AD880" s="8"/>
      <c r="AE880" s="8"/>
      <c r="AF880" s="8"/>
      <c r="AG880" s="8"/>
      <c r="AH880" s="8"/>
      <c r="AI880" s="8"/>
      <c r="AJ880" s="8"/>
      <c r="AK880" s="8"/>
      <c r="AL880" s="8"/>
      <c r="AM880" s="8"/>
      <c r="AN880" s="8"/>
      <c r="AO880" s="8"/>
      <c r="AP880" s="8"/>
      <c r="AQ880" s="8"/>
      <c r="AR880" s="8"/>
      <c r="AS880" s="8"/>
      <c r="AT880" s="8"/>
      <c r="AU880" s="8"/>
      <c r="AV880" s="8"/>
      <c r="AW880" s="8"/>
      <c r="AX880" s="8"/>
      <c r="AY880" s="8"/>
      <c r="AZ880" s="8"/>
      <c r="BA880" s="8"/>
      <c r="BB880" s="8"/>
      <c r="BC880" s="8"/>
      <c r="BD880" s="8"/>
      <c r="BE880" s="8"/>
      <c r="BF880" s="8"/>
      <c r="BG880" s="8"/>
      <c r="BH880" s="8"/>
      <c r="BI880" s="8"/>
      <c r="BJ880" s="8"/>
      <c r="BK880" s="8"/>
      <c r="BL880" s="8"/>
      <c r="BM880" s="8"/>
      <c r="BN880" s="8"/>
      <c r="BO880" s="8"/>
      <c r="BP880" s="8"/>
      <c r="BQ880" s="8"/>
      <c r="BR880" s="8"/>
      <c r="BS880" s="8"/>
      <c r="BT880" s="8"/>
      <c r="BU880" s="8"/>
      <c r="BV880" s="8"/>
      <c r="BW880" s="8"/>
      <c r="BX880" s="8"/>
      <c r="BY880" s="8"/>
      <c r="BZ880" s="8"/>
      <c r="CA880" s="8"/>
      <c r="CB880" s="8"/>
      <c r="CC880" s="8"/>
      <c r="CD880" s="8"/>
      <c r="CE880" s="8"/>
      <c r="CF880" s="8"/>
      <c r="CG880" s="8"/>
      <c r="CH880" s="8"/>
      <c r="CI880" s="8"/>
      <c r="CJ880" s="8"/>
      <c r="CK880" s="8"/>
      <c r="CL880" s="8"/>
      <c r="CM880" s="8"/>
      <c r="CN880" s="8"/>
      <c r="CO880" s="8"/>
      <c r="CP880" s="8"/>
      <c r="CQ880" s="8"/>
      <c r="CR880" s="8"/>
      <c r="CS880" s="8"/>
      <c r="CT880" s="8"/>
      <c r="CU880" s="8"/>
      <c r="CV880" s="8"/>
      <c r="CW880" s="8"/>
      <c r="CX880" s="8"/>
      <c r="CY880" s="8"/>
      <c r="CZ880" s="8"/>
      <c r="DA880" s="8"/>
      <c r="DB880" s="8"/>
      <c r="DC880" s="8"/>
      <c r="DD880" s="8"/>
    </row>
    <row r="881" spans="3:108" x14ac:dyDescent="0.2">
      <c r="C881" s="43"/>
      <c r="D881" s="43"/>
      <c r="E881" s="43"/>
      <c r="F881" s="44"/>
      <c r="H881" s="8"/>
      <c r="I881" s="8"/>
      <c r="J881" s="8"/>
      <c r="K881" s="51"/>
      <c r="L881" s="21"/>
      <c r="M881" s="8"/>
      <c r="N881" s="44"/>
      <c r="O881" s="44"/>
      <c r="P881" s="8"/>
      <c r="Q881" s="8"/>
      <c r="R881" s="8"/>
      <c r="S881" s="8"/>
      <c r="T881" s="8"/>
      <c r="U881" s="8"/>
      <c r="V881" s="8"/>
      <c r="W881" s="8"/>
      <c r="X881" s="8"/>
      <c r="Y881" s="8"/>
      <c r="Z881" s="8"/>
      <c r="AA881" s="8"/>
      <c r="AB881" s="8"/>
      <c r="AC881" s="8"/>
      <c r="AD881" s="8"/>
      <c r="AE881" s="8"/>
      <c r="AF881" s="8"/>
      <c r="AG881" s="8"/>
      <c r="AH881" s="8"/>
      <c r="AI881" s="8"/>
      <c r="AJ881" s="8"/>
      <c r="AK881" s="8"/>
      <c r="AL881" s="8"/>
      <c r="AM881" s="8"/>
      <c r="AN881" s="8"/>
      <c r="AO881" s="8"/>
      <c r="AP881" s="8"/>
      <c r="AQ881" s="8"/>
      <c r="AR881" s="8"/>
      <c r="AS881" s="8"/>
      <c r="AT881" s="8"/>
      <c r="AU881" s="8"/>
      <c r="AV881" s="8"/>
      <c r="AW881" s="8"/>
      <c r="AX881" s="8"/>
      <c r="AY881" s="8"/>
      <c r="AZ881" s="8"/>
      <c r="BA881" s="8"/>
      <c r="BB881" s="8"/>
      <c r="BC881" s="8"/>
      <c r="BD881" s="8"/>
      <c r="BE881" s="8"/>
      <c r="BF881" s="8"/>
      <c r="BG881" s="8"/>
      <c r="BH881" s="8"/>
      <c r="BI881" s="8"/>
      <c r="BJ881" s="8"/>
      <c r="BK881" s="8"/>
      <c r="BL881" s="8"/>
      <c r="BM881" s="8"/>
      <c r="BN881" s="8"/>
      <c r="BO881" s="8"/>
      <c r="BP881" s="8"/>
      <c r="BQ881" s="8"/>
      <c r="BR881" s="8"/>
      <c r="BS881" s="8"/>
      <c r="BT881" s="8"/>
      <c r="BU881" s="8"/>
      <c r="BV881" s="8"/>
      <c r="BW881" s="8"/>
      <c r="BX881" s="8"/>
      <c r="BY881" s="8"/>
      <c r="BZ881" s="8"/>
      <c r="CA881" s="8"/>
      <c r="CB881" s="8"/>
      <c r="CC881" s="8"/>
      <c r="CD881" s="8"/>
      <c r="CE881" s="8"/>
      <c r="CF881" s="8"/>
      <c r="CG881" s="8"/>
      <c r="CH881" s="8"/>
      <c r="CI881" s="8"/>
      <c r="CJ881" s="8"/>
      <c r="CK881" s="8"/>
      <c r="CL881" s="8"/>
      <c r="CM881" s="8"/>
      <c r="CN881" s="8"/>
      <c r="CO881" s="8"/>
      <c r="CP881" s="8"/>
      <c r="CQ881" s="8"/>
      <c r="CR881" s="8"/>
      <c r="CS881" s="8"/>
      <c r="CT881" s="8"/>
      <c r="CU881" s="8"/>
      <c r="CV881" s="8"/>
      <c r="CW881" s="8"/>
      <c r="CX881" s="8"/>
      <c r="CY881" s="8"/>
      <c r="CZ881" s="8"/>
      <c r="DA881" s="8"/>
      <c r="DB881" s="8"/>
      <c r="DC881" s="8"/>
      <c r="DD881" s="8"/>
    </row>
    <row r="882" spans="3:108" x14ac:dyDescent="0.2">
      <c r="C882" s="43"/>
      <c r="D882" s="43"/>
      <c r="E882" s="43"/>
      <c r="F882" s="44"/>
      <c r="H882" s="8"/>
      <c r="I882" s="8"/>
      <c r="J882" s="8"/>
      <c r="K882" s="51"/>
      <c r="L882" s="21"/>
      <c r="M882" s="8"/>
      <c r="N882" s="44"/>
      <c r="O882" s="44"/>
      <c r="P882" s="8"/>
      <c r="Q882" s="8"/>
      <c r="R882" s="8"/>
      <c r="S882" s="8"/>
      <c r="T882" s="8"/>
      <c r="U882" s="8"/>
      <c r="V882" s="8"/>
      <c r="W882" s="8"/>
      <c r="X882" s="8"/>
      <c r="Y882" s="8"/>
      <c r="Z882" s="8"/>
      <c r="AA882" s="8"/>
      <c r="AB882" s="8"/>
      <c r="AC882" s="8"/>
      <c r="AD882" s="8"/>
      <c r="AE882" s="8"/>
      <c r="AF882" s="8"/>
      <c r="AG882" s="8"/>
      <c r="AH882" s="8"/>
      <c r="AI882" s="8"/>
      <c r="AJ882" s="8"/>
      <c r="AK882" s="8"/>
      <c r="AL882" s="8"/>
      <c r="AM882" s="8"/>
      <c r="AN882" s="8"/>
      <c r="AO882" s="8"/>
      <c r="AP882" s="8"/>
      <c r="AQ882" s="8"/>
      <c r="AR882" s="8"/>
      <c r="AS882" s="8"/>
      <c r="AT882" s="8"/>
      <c r="AU882" s="8"/>
      <c r="AV882" s="8"/>
      <c r="AW882" s="8"/>
      <c r="AX882" s="8"/>
      <c r="AY882" s="8"/>
      <c r="AZ882" s="8"/>
      <c r="BA882" s="8"/>
      <c r="BB882" s="8"/>
      <c r="BC882" s="8"/>
      <c r="BD882" s="8"/>
      <c r="BE882" s="8"/>
      <c r="BF882" s="8"/>
      <c r="BG882" s="8"/>
      <c r="BH882" s="8"/>
      <c r="BI882" s="8"/>
      <c r="BJ882" s="8"/>
      <c r="BK882" s="8"/>
      <c r="BL882" s="8"/>
      <c r="BM882" s="8"/>
      <c r="BN882" s="8"/>
      <c r="BO882" s="8"/>
      <c r="BP882" s="8"/>
      <c r="BQ882" s="8"/>
      <c r="BR882" s="8"/>
      <c r="BS882" s="8"/>
      <c r="BT882" s="8"/>
      <c r="BU882" s="8"/>
      <c r="BV882" s="8"/>
      <c r="BW882" s="8"/>
      <c r="BX882" s="8"/>
      <c r="BY882" s="8"/>
      <c r="BZ882" s="8"/>
      <c r="CA882" s="8"/>
      <c r="CB882" s="8"/>
      <c r="CC882" s="8"/>
      <c r="CD882" s="8"/>
      <c r="CE882" s="8"/>
      <c r="CF882" s="8"/>
      <c r="CG882" s="8"/>
      <c r="CH882" s="8"/>
      <c r="CI882" s="8"/>
      <c r="CJ882" s="8"/>
      <c r="CK882" s="8"/>
      <c r="CL882" s="8"/>
      <c r="CM882" s="8"/>
      <c r="CN882" s="8"/>
      <c r="CO882" s="8"/>
      <c r="CP882" s="8"/>
      <c r="CQ882" s="8"/>
      <c r="CR882" s="8"/>
      <c r="CS882" s="8"/>
      <c r="CT882" s="8"/>
      <c r="CU882" s="8"/>
      <c r="CV882" s="8"/>
      <c r="CW882" s="8"/>
      <c r="CX882" s="8"/>
      <c r="CY882" s="8"/>
      <c r="CZ882" s="8"/>
      <c r="DA882" s="8"/>
      <c r="DB882" s="8"/>
      <c r="DC882" s="8"/>
      <c r="DD882" s="8"/>
    </row>
    <row r="883" spans="3:108" x14ac:dyDescent="0.2">
      <c r="C883" s="43"/>
      <c r="D883" s="43"/>
      <c r="E883" s="43"/>
      <c r="F883" s="44"/>
      <c r="H883" s="8"/>
      <c r="I883" s="8"/>
      <c r="J883" s="8"/>
      <c r="K883" s="51"/>
      <c r="L883" s="21"/>
      <c r="M883" s="8"/>
      <c r="N883" s="44"/>
      <c r="O883" s="44"/>
      <c r="P883" s="8"/>
      <c r="Q883" s="8"/>
      <c r="R883" s="8"/>
      <c r="S883" s="8"/>
      <c r="T883" s="8"/>
      <c r="U883" s="8"/>
      <c r="V883" s="8"/>
      <c r="W883" s="8"/>
      <c r="X883" s="8"/>
      <c r="Y883" s="8"/>
      <c r="Z883" s="8"/>
      <c r="AA883" s="8"/>
      <c r="AB883" s="8"/>
      <c r="AC883" s="8"/>
      <c r="AD883" s="8"/>
      <c r="AE883" s="8"/>
      <c r="AF883" s="8"/>
      <c r="AG883" s="8"/>
      <c r="AH883" s="8"/>
      <c r="AI883" s="8"/>
      <c r="AJ883" s="8"/>
      <c r="AK883" s="8"/>
      <c r="AL883" s="8"/>
      <c r="AM883" s="8"/>
      <c r="AN883" s="8"/>
      <c r="AO883" s="8"/>
      <c r="AP883" s="8"/>
      <c r="AQ883" s="8"/>
      <c r="AR883" s="8"/>
      <c r="AS883" s="8"/>
      <c r="AT883" s="8"/>
      <c r="AU883" s="8"/>
      <c r="AV883" s="8"/>
      <c r="AW883" s="8"/>
      <c r="AX883" s="8"/>
      <c r="AY883" s="8"/>
      <c r="AZ883" s="8"/>
      <c r="BA883" s="8"/>
      <c r="BB883" s="8"/>
      <c r="BC883" s="8"/>
      <c r="BD883" s="8"/>
      <c r="BE883" s="8"/>
      <c r="BF883" s="8"/>
      <c r="BG883" s="8"/>
      <c r="BH883" s="8"/>
      <c r="BI883" s="8"/>
      <c r="BJ883" s="8"/>
      <c r="BK883" s="8"/>
      <c r="BL883" s="8"/>
      <c r="BM883" s="8"/>
      <c r="BN883" s="8"/>
      <c r="BO883" s="8"/>
      <c r="BP883" s="8"/>
      <c r="BQ883" s="8"/>
      <c r="BR883" s="8"/>
      <c r="BS883" s="8"/>
      <c r="BT883" s="8"/>
      <c r="BU883" s="8"/>
      <c r="BV883" s="8"/>
      <c r="BW883" s="8"/>
      <c r="BX883" s="8"/>
      <c r="BY883" s="8"/>
      <c r="BZ883" s="8"/>
      <c r="CA883" s="8"/>
      <c r="CB883" s="8"/>
      <c r="CC883" s="8"/>
      <c r="CD883" s="8"/>
      <c r="CE883" s="8"/>
      <c r="CF883" s="8"/>
      <c r="CG883" s="8"/>
      <c r="CH883" s="8"/>
      <c r="CI883" s="8"/>
      <c r="CJ883" s="8"/>
      <c r="CK883" s="8"/>
      <c r="CL883" s="8"/>
      <c r="CM883" s="8"/>
      <c r="CN883" s="8"/>
      <c r="CO883" s="8"/>
      <c r="CP883" s="8"/>
      <c r="CQ883" s="8"/>
      <c r="CR883" s="8"/>
      <c r="CS883" s="8"/>
      <c r="CT883" s="8"/>
      <c r="CU883" s="8"/>
      <c r="CV883" s="8"/>
      <c r="CW883" s="8"/>
      <c r="CX883" s="8"/>
      <c r="CY883" s="8"/>
      <c r="CZ883" s="8"/>
      <c r="DA883" s="8"/>
      <c r="DB883" s="8"/>
      <c r="DC883" s="8"/>
      <c r="DD883" s="8"/>
    </row>
    <row r="884" spans="3:108" x14ac:dyDescent="0.2">
      <c r="C884" s="43"/>
      <c r="D884" s="43"/>
      <c r="E884" s="43"/>
      <c r="F884" s="44"/>
      <c r="H884" s="8"/>
      <c r="I884" s="8"/>
      <c r="J884" s="8"/>
      <c r="K884" s="51"/>
      <c r="L884" s="21"/>
      <c r="M884" s="8"/>
      <c r="N884" s="44"/>
      <c r="O884" s="44"/>
      <c r="P884" s="8"/>
      <c r="Q884" s="8"/>
      <c r="R884" s="8"/>
      <c r="S884" s="8"/>
      <c r="T884" s="8"/>
      <c r="U884" s="8"/>
      <c r="V884" s="8"/>
      <c r="W884" s="8"/>
      <c r="X884" s="8"/>
      <c r="Y884" s="8"/>
      <c r="Z884" s="8"/>
      <c r="AA884" s="8"/>
      <c r="AB884" s="8"/>
      <c r="AC884" s="8"/>
      <c r="AD884" s="8"/>
      <c r="AE884" s="8"/>
      <c r="AF884" s="8"/>
      <c r="AG884" s="8"/>
      <c r="AH884" s="8"/>
      <c r="AI884" s="8"/>
      <c r="AJ884" s="8"/>
      <c r="AK884" s="8"/>
      <c r="AL884" s="8"/>
      <c r="AM884" s="8"/>
      <c r="AN884" s="8"/>
      <c r="AO884" s="8"/>
      <c r="AP884" s="8"/>
      <c r="AQ884" s="8"/>
      <c r="AR884" s="8"/>
      <c r="AS884" s="8"/>
      <c r="AT884" s="8"/>
      <c r="AU884" s="8"/>
      <c r="AV884" s="8"/>
      <c r="AW884" s="8"/>
      <c r="AX884" s="8"/>
      <c r="AY884" s="8"/>
      <c r="AZ884" s="8"/>
      <c r="BA884" s="8"/>
      <c r="BB884" s="8"/>
      <c r="BC884" s="8"/>
      <c r="BD884" s="8"/>
      <c r="BE884" s="8"/>
      <c r="BF884" s="8"/>
      <c r="BG884" s="8"/>
      <c r="BH884" s="8"/>
      <c r="BI884" s="8"/>
      <c r="BJ884" s="8"/>
      <c r="BK884" s="8"/>
      <c r="BL884" s="8"/>
      <c r="BM884" s="8"/>
      <c r="BN884" s="8"/>
      <c r="BO884" s="8"/>
      <c r="BP884" s="8"/>
      <c r="BQ884" s="8"/>
      <c r="BR884" s="8"/>
      <c r="BS884" s="8"/>
      <c r="BT884" s="8"/>
      <c r="BU884" s="8"/>
      <c r="BV884" s="8"/>
      <c r="BW884" s="8"/>
      <c r="BX884" s="8"/>
      <c r="BY884" s="8"/>
      <c r="BZ884" s="8"/>
      <c r="CA884" s="8"/>
      <c r="CB884" s="8"/>
      <c r="CC884" s="8"/>
      <c r="CD884" s="8"/>
      <c r="CE884" s="8"/>
      <c r="CF884" s="8"/>
      <c r="CG884" s="8"/>
      <c r="CH884" s="8"/>
      <c r="CI884" s="8"/>
      <c r="CJ884" s="8"/>
      <c r="CK884" s="8"/>
      <c r="CL884" s="8"/>
      <c r="CM884" s="8"/>
      <c r="CN884" s="8"/>
      <c r="CO884" s="8"/>
      <c r="CP884" s="8"/>
      <c r="CQ884" s="8"/>
      <c r="CR884" s="8"/>
      <c r="CS884" s="8"/>
      <c r="CT884" s="8"/>
      <c r="CU884" s="8"/>
      <c r="CV884" s="8"/>
      <c r="CW884" s="8"/>
      <c r="CX884" s="8"/>
      <c r="CY884" s="8"/>
      <c r="CZ884" s="8"/>
      <c r="DA884" s="8"/>
      <c r="DB884" s="8"/>
      <c r="DC884" s="8"/>
      <c r="DD884" s="8"/>
    </row>
    <row r="885" spans="3:108" x14ac:dyDescent="0.2">
      <c r="C885" s="43"/>
      <c r="D885" s="43"/>
      <c r="E885" s="43"/>
      <c r="F885" s="44"/>
      <c r="H885" s="8"/>
      <c r="I885" s="8"/>
      <c r="J885" s="8"/>
      <c r="K885" s="51"/>
      <c r="L885" s="21"/>
      <c r="M885" s="8"/>
      <c r="N885" s="44"/>
      <c r="O885" s="44"/>
      <c r="P885" s="8"/>
      <c r="Q885" s="8"/>
      <c r="R885" s="8"/>
      <c r="S885" s="8"/>
      <c r="T885" s="8"/>
      <c r="U885" s="8"/>
      <c r="V885" s="8"/>
      <c r="W885" s="8"/>
      <c r="X885" s="8"/>
      <c r="Y885" s="8"/>
      <c r="Z885" s="8"/>
      <c r="AA885" s="8"/>
      <c r="AB885" s="8"/>
      <c r="AC885" s="8"/>
      <c r="AD885" s="8"/>
      <c r="AE885" s="8"/>
      <c r="AF885" s="8"/>
      <c r="AG885" s="8"/>
      <c r="AH885" s="8"/>
      <c r="AI885" s="8"/>
      <c r="AJ885" s="8"/>
      <c r="AK885" s="8"/>
      <c r="AL885" s="8"/>
      <c r="AM885" s="8"/>
      <c r="AN885" s="8"/>
      <c r="AO885" s="8"/>
      <c r="AP885" s="8"/>
      <c r="AQ885" s="8"/>
      <c r="AR885" s="8"/>
      <c r="AS885" s="8"/>
      <c r="AT885" s="8"/>
      <c r="AU885" s="8"/>
      <c r="AV885" s="8"/>
      <c r="AW885" s="8"/>
      <c r="AX885" s="8"/>
      <c r="AY885" s="8"/>
      <c r="AZ885" s="8"/>
      <c r="BA885" s="8"/>
      <c r="BB885" s="8"/>
      <c r="BC885" s="8"/>
      <c r="BD885" s="8"/>
      <c r="BE885" s="8"/>
      <c r="BF885" s="8"/>
      <c r="BG885" s="8"/>
      <c r="BH885" s="8"/>
      <c r="BI885" s="8"/>
      <c r="BJ885" s="8"/>
      <c r="BK885" s="8"/>
      <c r="BL885" s="8"/>
      <c r="BM885" s="8"/>
      <c r="BN885" s="8"/>
      <c r="BO885" s="8"/>
      <c r="BP885" s="8"/>
      <c r="BQ885" s="8"/>
      <c r="BR885" s="8"/>
      <c r="BS885" s="8"/>
      <c r="BT885" s="8"/>
      <c r="BU885" s="8"/>
      <c r="BV885" s="8"/>
      <c r="BW885" s="8"/>
      <c r="BX885" s="8"/>
      <c r="BY885" s="8"/>
      <c r="BZ885" s="8"/>
      <c r="CA885" s="8"/>
      <c r="CB885" s="8"/>
      <c r="CC885" s="8"/>
      <c r="CD885" s="8"/>
      <c r="CE885" s="8"/>
      <c r="CF885" s="8"/>
      <c r="CG885" s="8"/>
      <c r="CH885" s="8"/>
      <c r="CI885" s="8"/>
      <c r="CJ885" s="8"/>
      <c r="CK885" s="8"/>
      <c r="CL885" s="8"/>
      <c r="CM885" s="8"/>
      <c r="CN885" s="8"/>
      <c r="CO885" s="8"/>
      <c r="CP885" s="8"/>
      <c r="CQ885" s="8"/>
      <c r="CR885" s="8"/>
      <c r="CS885" s="8"/>
      <c r="CT885" s="8"/>
      <c r="CU885" s="8"/>
      <c r="CV885" s="8"/>
      <c r="CW885" s="8"/>
      <c r="CX885" s="8"/>
      <c r="CY885" s="8"/>
      <c r="CZ885" s="8"/>
      <c r="DA885" s="8"/>
      <c r="DB885" s="8"/>
      <c r="DC885" s="8"/>
      <c r="DD885" s="8"/>
    </row>
    <row r="886" spans="3:108" x14ac:dyDescent="0.2">
      <c r="C886" s="43"/>
      <c r="D886" s="43"/>
      <c r="E886" s="43"/>
      <c r="F886" s="44"/>
      <c r="H886" s="8"/>
      <c r="I886" s="8"/>
      <c r="J886" s="8"/>
      <c r="K886" s="51"/>
      <c r="L886" s="21"/>
      <c r="M886" s="8"/>
      <c r="N886" s="44"/>
      <c r="O886" s="44"/>
      <c r="P886" s="8"/>
      <c r="Q886" s="8"/>
      <c r="R886" s="8"/>
      <c r="S886" s="8"/>
      <c r="T886" s="8"/>
      <c r="U886" s="8"/>
      <c r="V886" s="8"/>
      <c r="W886" s="8"/>
      <c r="X886" s="8"/>
      <c r="Y886" s="8"/>
      <c r="Z886" s="8"/>
      <c r="AA886" s="8"/>
      <c r="AB886" s="8"/>
      <c r="AC886" s="8"/>
      <c r="AD886" s="8"/>
      <c r="AE886" s="8"/>
      <c r="AF886" s="8"/>
      <c r="AG886" s="8"/>
      <c r="AH886" s="8"/>
      <c r="AI886" s="8"/>
      <c r="AJ886" s="8"/>
      <c r="AK886" s="8"/>
      <c r="AL886" s="8"/>
      <c r="AM886" s="8"/>
      <c r="AN886" s="8"/>
      <c r="AO886" s="8"/>
      <c r="AP886" s="8"/>
      <c r="AQ886" s="8"/>
      <c r="AR886" s="8"/>
      <c r="AS886" s="8"/>
      <c r="AT886" s="8"/>
      <c r="AU886" s="8"/>
      <c r="AV886" s="8"/>
      <c r="AW886" s="8"/>
      <c r="AX886" s="8"/>
      <c r="AY886" s="8"/>
      <c r="AZ886" s="8"/>
      <c r="BA886" s="8"/>
      <c r="BB886" s="8"/>
      <c r="BC886" s="8"/>
      <c r="BD886" s="8"/>
      <c r="BE886" s="8"/>
      <c r="BF886" s="8"/>
      <c r="BG886" s="8"/>
      <c r="BH886" s="8"/>
      <c r="BI886" s="8"/>
      <c r="BJ886" s="8"/>
      <c r="BK886" s="8"/>
      <c r="BL886" s="8"/>
      <c r="BM886" s="8"/>
      <c r="BN886" s="8"/>
      <c r="BO886" s="8"/>
      <c r="BP886" s="8"/>
      <c r="BQ886" s="8"/>
      <c r="BR886" s="8"/>
      <c r="BS886" s="8"/>
      <c r="BT886" s="8"/>
      <c r="BU886" s="8"/>
      <c r="BV886" s="8"/>
      <c r="BW886" s="8"/>
      <c r="BX886" s="8"/>
      <c r="BY886" s="8"/>
      <c r="BZ886" s="8"/>
      <c r="CA886" s="8"/>
      <c r="CB886" s="8"/>
      <c r="CC886" s="8"/>
      <c r="CD886" s="8"/>
      <c r="CE886" s="8"/>
      <c r="CF886" s="8"/>
      <c r="CG886" s="8"/>
      <c r="CH886" s="8"/>
      <c r="CI886" s="8"/>
      <c r="CJ886" s="8"/>
      <c r="CK886" s="8"/>
      <c r="CL886" s="8"/>
      <c r="CM886" s="8"/>
      <c r="CN886" s="8"/>
      <c r="CO886" s="8"/>
      <c r="CP886" s="8"/>
      <c r="CQ886" s="8"/>
      <c r="CR886" s="8"/>
      <c r="CS886" s="8"/>
      <c r="CT886" s="8"/>
      <c r="CU886" s="8"/>
      <c r="CV886" s="8"/>
      <c r="CW886" s="8"/>
      <c r="CX886" s="8"/>
      <c r="CY886" s="8"/>
      <c r="CZ886" s="8"/>
      <c r="DA886" s="8"/>
      <c r="DB886" s="8"/>
      <c r="DC886" s="8"/>
      <c r="DD886" s="8"/>
    </row>
    <row r="887" spans="3:108" x14ac:dyDescent="0.2">
      <c r="C887" s="43"/>
      <c r="D887" s="43"/>
      <c r="E887" s="43"/>
      <c r="F887" s="44"/>
      <c r="H887" s="8"/>
      <c r="I887" s="8"/>
      <c r="J887" s="8"/>
      <c r="K887" s="51"/>
      <c r="L887" s="21"/>
      <c r="M887" s="8"/>
      <c r="N887" s="44"/>
      <c r="O887" s="44"/>
      <c r="P887" s="8"/>
      <c r="Q887" s="8"/>
      <c r="R887" s="8"/>
      <c r="S887" s="8"/>
      <c r="T887" s="8"/>
      <c r="U887" s="8"/>
      <c r="V887" s="8"/>
      <c r="W887" s="8"/>
      <c r="X887" s="8"/>
      <c r="Y887" s="8"/>
      <c r="Z887" s="8"/>
      <c r="AA887" s="8"/>
      <c r="AB887" s="8"/>
      <c r="AC887" s="8"/>
      <c r="AD887" s="8"/>
      <c r="AE887" s="8"/>
      <c r="AF887" s="8"/>
      <c r="AG887" s="8"/>
      <c r="AH887" s="8"/>
      <c r="AI887" s="8"/>
      <c r="AJ887" s="8"/>
      <c r="AK887" s="8"/>
      <c r="AL887" s="8"/>
      <c r="AM887" s="8"/>
      <c r="AN887" s="8"/>
      <c r="AO887" s="8"/>
      <c r="AP887" s="8"/>
      <c r="AQ887" s="8"/>
      <c r="AR887" s="8"/>
      <c r="AS887" s="8"/>
      <c r="AT887" s="8"/>
      <c r="AU887" s="8"/>
      <c r="AV887" s="8"/>
      <c r="AW887" s="8"/>
      <c r="AX887" s="8"/>
      <c r="AY887" s="8"/>
      <c r="AZ887" s="8"/>
      <c r="BA887" s="8"/>
      <c r="BB887" s="8"/>
      <c r="BC887" s="8"/>
      <c r="BD887" s="8"/>
      <c r="BE887" s="8"/>
      <c r="BF887" s="8"/>
      <c r="BG887" s="8"/>
      <c r="BH887" s="8"/>
      <c r="BI887" s="8"/>
      <c r="BJ887" s="8"/>
      <c r="BK887" s="8"/>
      <c r="BL887" s="8"/>
      <c r="BM887" s="8"/>
      <c r="BN887" s="8"/>
      <c r="BO887" s="8"/>
      <c r="BP887" s="8"/>
      <c r="BQ887" s="8"/>
      <c r="BR887" s="8"/>
      <c r="BS887" s="8"/>
      <c r="BT887" s="8"/>
      <c r="BU887" s="8"/>
      <c r="BV887" s="8"/>
      <c r="BW887" s="8"/>
      <c r="BX887" s="8"/>
      <c r="BY887" s="8"/>
      <c r="BZ887" s="8"/>
      <c r="CA887" s="8"/>
      <c r="CB887" s="8"/>
      <c r="CC887" s="8"/>
      <c r="CD887" s="8"/>
      <c r="CE887" s="8"/>
      <c r="CF887" s="8"/>
      <c r="CG887" s="8"/>
      <c r="CH887" s="8"/>
      <c r="CI887" s="8"/>
      <c r="CJ887" s="8"/>
      <c r="CK887" s="8"/>
      <c r="CL887" s="8"/>
      <c r="CM887" s="8"/>
      <c r="CN887" s="8"/>
      <c r="CO887" s="8"/>
      <c r="CP887" s="8"/>
      <c r="CQ887" s="8"/>
      <c r="CR887" s="8"/>
      <c r="CS887" s="8"/>
      <c r="CT887" s="8"/>
      <c r="CU887" s="8"/>
      <c r="CV887" s="8"/>
      <c r="CW887" s="8"/>
      <c r="CX887" s="8"/>
      <c r="CY887" s="8"/>
      <c r="CZ887" s="8"/>
      <c r="DA887" s="8"/>
      <c r="DB887" s="8"/>
      <c r="DC887" s="8"/>
      <c r="DD887" s="8"/>
    </row>
    <row r="888" spans="3:108" x14ac:dyDescent="0.2">
      <c r="C888" s="43"/>
      <c r="D888" s="43"/>
      <c r="E888" s="43"/>
      <c r="F888" s="44"/>
      <c r="H888" s="8"/>
      <c r="I888" s="8"/>
      <c r="J888" s="8"/>
      <c r="K888" s="51"/>
      <c r="L888" s="21"/>
      <c r="M888" s="8"/>
      <c r="N888" s="44"/>
      <c r="O888" s="44"/>
      <c r="P888" s="8"/>
      <c r="Q888" s="8"/>
      <c r="R888" s="8"/>
      <c r="S888" s="8"/>
      <c r="T888" s="8"/>
      <c r="U888" s="8"/>
      <c r="V888" s="8"/>
      <c r="W888" s="8"/>
      <c r="X888" s="8"/>
      <c r="Y888" s="8"/>
      <c r="Z888" s="8"/>
      <c r="AA888" s="8"/>
      <c r="AB888" s="8"/>
      <c r="AC888" s="8"/>
      <c r="AD888" s="8"/>
      <c r="AE888" s="8"/>
      <c r="AF888" s="8"/>
      <c r="AG888" s="8"/>
      <c r="AH888" s="8"/>
      <c r="AI888" s="8"/>
      <c r="AJ888" s="8"/>
      <c r="AK888" s="8"/>
      <c r="AL888" s="8"/>
      <c r="AM888" s="8"/>
      <c r="AN888" s="8"/>
      <c r="AO888" s="8"/>
      <c r="AP888" s="8"/>
      <c r="AQ888" s="8"/>
      <c r="AR888" s="8"/>
      <c r="AS888" s="8"/>
      <c r="AT888" s="8"/>
      <c r="AU888" s="8"/>
      <c r="AV888" s="8"/>
      <c r="AW888" s="8"/>
      <c r="AX888" s="8"/>
      <c r="AY888" s="8"/>
      <c r="AZ888" s="8"/>
      <c r="BA888" s="8"/>
      <c r="BB888" s="8"/>
      <c r="BC888" s="8"/>
      <c r="BD888" s="8"/>
      <c r="BE888" s="8"/>
      <c r="BF888" s="8"/>
      <c r="BG888" s="8"/>
      <c r="BH888" s="8"/>
      <c r="BI888" s="8"/>
      <c r="BJ888" s="8"/>
      <c r="BK888" s="8"/>
      <c r="BL888" s="8"/>
      <c r="BM888" s="8"/>
      <c r="BN888" s="8"/>
      <c r="BO888" s="8"/>
      <c r="BP888" s="8"/>
      <c r="BQ888" s="8"/>
      <c r="BR888" s="8"/>
      <c r="BS888" s="8"/>
      <c r="BT888" s="8"/>
      <c r="BU888" s="8"/>
      <c r="BV888" s="8"/>
      <c r="BW888" s="8"/>
      <c r="BX888" s="8"/>
      <c r="BY888" s="8"/>
      <c r="BZ888" s="8"/>
      <c r="CA888" s="8"/>
      <c r="CB888" s="8"/>
      <c r="CC888" s="8"/>
      <c r="CD888" s="8"/>
      <c r="CE888" s="8"/>
      <c r="CF888" s="8"/>
      <c r="CG888" s="8"/>
      <c r="CH888" s="8"/>
      <c r="CI888" s="8"/>
      <c r="CJ888" s="8"/>
      <c r="CK888" s="8"/>
      <c r="CL888" s="8"/>
      <c r="CM888" s="8"/>
      <c r="CN888" s="8"/>
      <c r="CO888" s="8"/>
      <c r="CP888" s="8"/>
      <c r="CQ888" s="8"/>
      <c r="CR888" s="8"/>
      <c r="CS888" s="8"/>
      <c r="CT888" s="8"/>
      <c r="CU888" s="8"/>
      <c r="CV888" s="8"/>
      <c r="CW888" s="8"/>
      <c r="CX888" s="8"/>
      <c r="CY888" s="8"/>
      <c r="CZ888" s="8"/>
      <c r="DA888" s="8"/>
      <c r="DB888" s="8"/>
      <c r="DC888" s="8"/>
      <c r="DD888" s="8"/>
    </row>
    <row r="889" spans="3:108" x14ac:dyDescent="0.2">
      <c r="C889" s="43"/>
      <c r="D889" s="43"/>
      <c r="E889" s="43"/>
      <c r="F889" s="44"/>
      <c r="H889" s="8"/>
      <c r="I889" s="8"/>
      <c r="J889" s="8"/>
      <c r="K889" s="51"/>
      <c r="L889" s="21"/>
      <c r="M889" s="8"/>
      <c r="N889" s="44"/>
      <c r="O889" s="44"/>
      <c r="P889" s="8"/>
      <c r="Q889" s="8"/>
      <c r="R889" s="8"/>
      <c r="S889" s="8"/>
      <c r="T889" s="8"/>
      <c r="U889" s="8"/>
      <c r="V889" s="8"/>
      <c r="W889" s="8"/>
      <c r="X889" s="8"/>
      <c r="Y889" s="8"/>
      <c r="Z889" s="8"/>
      <c r="AA889" s="8"/>
      <c r="AB889" s="8"/>
      <c r="AC889" s="8"/>
      <c r="AD889" s="8"/>
      <c r="AE889" s="8"/>
      <c r="AF889" s="8"/>
      <c r="AG889" s="8"/>
      <c r="AH889" s="8"/>
      <c r="AI889" s="8"/>
      <c r="AJ889" s="8"/>
      <c r="AK889" s="8"/>
      <c r="AL889" s="8"/>
      <c r="AM889" s="8"/>
      <c r="AN889" s="8"/>
      <c r="AO889" s="8"/>
      <c r="AP889" s="8"/>
      <c r="AQ889" s="8"/>
      <c r="AR889" s="8"/>
      <c r="AS889" s="8"/>
      <c r="AT889" s="8"/>
      <c r="AU889" s="8"/>
      <c r="AV889" s="8"/>
      <c r="AW889" s="8"/>
      <c r="AX889" s="8"/>
      <c r="AY889" s="8"/>
      <c r="AZ889" s="8"/>
      <c r="BA889" s="8"/>
      <c r="BB889" s="8"/>
      <c r="BC889" s="8"/>
      <c r="BD889" s="8"/>
      <c r="BE889" s="8"/>
      <c r="BF889" s="8"/>
      <c r="BG889" s="8"/>
      <c r="BH889" s="8"/>
      <c r="BI889" s="8"/>
      <c r="BJ889" s="8"/>
      <c r="BK889" s="8"/>
      <c r="BL889" s="8"/>
      <c r="BM889" s="8"/>
      <c r="BN889" s="8"/>
      <c r="BO889" s="8"/>
      <c r="BP889" s="8"/>
      <c r="BQ889" s="8"/>
      <c r="BR889" s="8"/>
      <c r="BS889" s="8"/>
      <c r="BT889" s="8"/>
      <c r="BU889" s="8"/>
      <c r="BV889" s="8"/>
      <c r="BW889" s="8"/>
      <c r="BX889" s="8"/>
      <c r="BY889" s="8"/>
      <c r="BZ889" s="8"/>
      <c r="CA889" s="8"/>
      <c r="CB889" s="8"/>
      <c r="CC889" s="8"/>
      <c r="CD889" s="8"/>
      <c r="CE889" s="8"/>
      <c r="CF889" s="8"/>
      <c r="CG889" s="8"/>
      <c r="CH889" s="8"/>
      <c r="CI889" s="8"/>
      <c r="CJ889" s="8"/>
      <c r="CK889" s="8"/>
      <c r="CL889" s="8"/>
      <c r="CM889" s="8"/>
      <c r="CN889" s="8"/>
      <c r="CO889" s="8"/>
      <c r="CP889" s="8"/>
      <c r="CQ889" s="8"/>
      <c r="CR889" s="8"/>
      <c r="CS889" s="8"/>
      <c r="CT889" s="8"/>
      <c r="CU889" s="8"/>
      <c r="CV889" s="8"/>
      <c r="CW889" s="8"/>
      <c r="CX889" s="8"/>
      <c r="CY889" s="8"/>
      <c r="CZ889" s="8"/>
      <c r="DA889" s="8"/>
      <c r="DB889" s="8"/>
      <c r="DC889" s="8"/>
      <c r="DD889" s="8"/>
    </row>
    <row r="890" spans="3:108" x14ac:dyDescent="0.2">
      <c r="C890" s="43"/>
      <c r="D890" s="43"/>
      <c r="E890" s="43"/>
      <c r="F890" s="44"/>
      <c r="H890" s="8"/>
      <c r="I890" s="8"/>
      <c r="J890" s="8"/>
      <c r="K890" s="51"/>
      <c r="L890" s="21"/>
      <c r="M890" s="8"/>
      <c r="N890" s="44"/>
      <c r="O890" s="44"/>
      <c r="P890" s="8"/>
      <c r="Q890" s="8"/>
      <c r="R890" s="8"/>
      <c r="S890" s="8"/>
      <c r="T890" s="8"/>
      <c r="U890" s="8"/>
      <c r="V890" s="8"/>
      <c r="W890" s="8"/>
      <c r="X890" s="8"/>
      <c r="Y890" s="8"/>
      <c r="Z890" s="8"/>
      <c r="AA890" s="8"/>
      <c r="AB890" s="8"/>
      <c r="AC890" s="8"/>
      <c r="AD890" s="8"/>
      <c r="AE890" s="8"/>
      <c r="AF890" s="8"/>
      <c r="AG890" s="8"/>
      <c r="AH890" s="8"/>
      <c r="AI890" s="8"/>
      <c r="AJ890" s="8"/>
      <c r="AK890" s="8"/>
      <c r="AL890" s="8"/>
      <c r="AM890" s="8"/>
      <c r="AN890" s="8"/>
      <c r="AO890" s="8"/>
      <c r="AP890" s="8"/>
      <c r="AQ890" s="8"/>
      <c r="AR890" s="8"/>
      <c r="AS890" s="8"/>
      <c r="AT890" s="8"/>
      <c r="AU890" s="8"/>
      <c r="AV890" s="8"/>
      <c r="AW890" s="8"/>
      <c r="AX890" s="8"/>
      <c r="AY890" s="8"/>
      <c r="AZ890" s="8"/>
      <c r="BA890" s="8"/>
      <c r="BB890" s="8"/>
      <c r="BC890" s="8"/>
      <c r="BD890" s="8"/>
      <c r="BE890" s="8"/>
      <c r="BF890" s="8"/>
      <c r="BG890" s="8"/>
      <c r="BH890" s="8"/>
      <c r="BI890" s="8"/>
      <c r="BJ890" s="8"/>
      <c r="BK890" s="8"/>
      <c r="BL890" s="8"/>
      <c r="BM890" s="8"/>
      <c r="BN890" s="8"/>
      <c r="BO890" s="8"/>
      <c r="BP890" s="8"/>
      <c r="BQ890" s="8"/>
      <c r="BR890" s="8"/>
      <c r="BS890" s="8"/>
      <c r="BT890" s="8"/>
      <c r="BU890" s="8"/>
      <c r="BV890" s="8"/>
      <c r="BW890" s="8"/>
      <c r="BX890" s="8"/>
      <c r="BY890" s="8"/>
      <c r="BZ890" s="8"/>
      <c r="CA890" s="8"/>
      <c r="CB890" s="8"/>
      <c r="CC890" s="8"/>
      <c r="CD890" s="8"/>
      <c r="CE890" s="8"/>
      <c r="CF890" s="8"/>
      <c r="CG890" s="8"/>
      <c r="CH890" s="8"/>
      <c r="CI890" s="8"/>
      <c r="CJ890" s="8"/>
      <c r="CK890" s="8"/>
      <c r="CL890" s="8"/>
      <c r="CM890" s="8"/>
      <c r="CN890" s="8"/>
      <c r="CO890" s="8"/>
      <c r="CP890" s="8"/>
      <c r="CQ890" s="8"/>
      <c r="CR890" s="8"/>
      <c r="CS890" s="8"/>
      <c r="CT890" s="8"/>
      <c r="CU890" s="8"/>
      <c r="CV890" s="8"/>
      <c r="CW890" s="8"/>
      <c r="CX890" s="8"/>
      <c r="CY890" s="8"/>
      <c r="CZ890" s="8"/>
      <c r="DA890" s="8"/>
      <c r="DB890" s="8"/>
      <c r="DC890" s="8"/>
      <c r="DD890" s="8"/>
    </row>
    <row r="891" spans="3:108" x14ac:dyDescent="0.2">
      <c r="C891" s="43"/>
      <c r="D891" s="43"/>
      <c r="E891" s="43"/>
      <c r="F891" s="44"/>
      <c r="H891" s="8"/>
      <c r="I891" s="8"/>
      <c r="J891" s="8"/>
      <c r="K891" s="51"/>
      <c r="L891" s="21"/>
      <c r="M891" s="8"/>
      <c r="N891" s="44"/>
      <c r="O891" s="44"/>
      <c r="P891" s="8"/>
      <c r="Q891" s="8"/>
      <c r="R891" s="8"/>
      <c r="S891" s="8"/>
      <c r="T891" s="8"/>
      <c r="U891" s="8"/>
      <c r="V891" s="8"/>
      <c r="W891" s="8"/>
      <c r="X891" s="8"/>
      <c r="Y891" s="8"/>
      <c r="Z891" s="8"/>
      <c r="AA891" s="8"/>
      <c r="AB891" s="8"/>
      <c r="AC891" s="8"/>
      <c r="AD891" s="8"/>
      <c r="AE891" s="8"/>
      <c r="AF891" s="8"/>
      <c r="AG891" s="8"/>
      <c r="AH891" s="8"/>
      <c r="AI891" s="8"/>
      <c r="AJ891" s="8"/>
      <c r="AK891" s="8"/>
      <c r="AL891" s="8"/>
      <c r="AM891" s="8"/>
      <c r="AN891" s="8"/>
      <c r="AO891" s="8"/>
      <c r="AP891" s="8"/>
      <c r="AQ891" s="8"/>
      <c r="AR891" s="8"/>
      <c r="AS891" s="8"/>
      <c r="AT891" s="8"/>
      <c r="AU891" s="8"/>
      <c r="AV891" s="8"/>
      <c r="AW891" s="8"/>
      <c r="AX891" s="8"/>
      <c r="AY891" s="8"/>
      <c r="AZ891" s="8"/>
      <c r="BA891" s="8"/>
      <c r="BB891" s="8"/>
      <c r="BC891" s="8"/>
      <c r="BD891" s="8"/>
      <c r="BE891" s="8"/>
      <c r="BF891" s="8"/>
      <c r="BG891" s="8"/>
      <c r="BH891" s="8"/>
      <c r="BI891" s="8"/>
      <c r="BJ891" s="8"/>
      <c r="BK891" s="8"/>
      <c r="BL891" s="8"/>
      <c r="BM891" s="8"/>
      <c r="BN891" s="8"/>
      <c r="BO891" s="8"/>
      <c r="BP891" s="8"/>
      <c r="BQ891" s="8"/>
      <c r="BR891" s="8"/>
      <c r="BS891" s="8"/>
      <c r="BT891" s="8"/>
      <c r="BU891" s="8"/>
      <c r="BV891" s="8"/>
      <c r="BW891" s="8"/>
      <c r="BX891" s="8"/>
      <c r="BY891" s="8"/>
      <c r="BZ891" s="8"/>
      <c r="CA891" s="8"/>
      <c r="CB891" s="8"/>
      <c r="CC891" s="8"/>
      <c r="CD891" s="8"/>
      <c r="CE891" s="8"/>
      <c r="CF891" s="8"/>
      <c r="CG891" s="8"/>
      <c r="CH891" s="8"/>
      <c r="CI891" s="8"/>
      <c r="CJ891" s="8"/>
      <c r="CK891" s="8"/>
      <c r="CL891" s="8"/>
      <c r="CM891" s="8"/>
      <c r="CN891" s="8"/>
      <c r="CO891" s="8"/>
      <c r="CP891" s="8"/>
      <c r="CQ891" s="8"/>
      <c r="CR891" s="8"/>
      <c r="CS891" s="8"/>
      <c r="CT891" s="8"/>
      <c r="CU891" s="8"/>
      <c r="CV891" s="8"/>
      <c r="CW891" s="8"/>
      <c r="CX891" s="8"/>
      <c r="CY891" s="8"/>
      <c r="CZ891" s="8"/>
      <c r="DA891" s="8"/>
      <c r="DB891" s="8"/>
      <c r="DC891" s="8"/>
      <c r="DD891" s="8"/>
    </row>
    <row r="892" spans="3:108" x14ac:dyDescent="0.2">
      <c r="C892" s="43"/>
      <c r="D892" s="43"/>
      <c r="E892" s="43"/>
      <c r="F892" s="44"/>
      <c r="H892" s="8"/>
      <c r="I892" s="8"/>
      <c r="J892" s="8"/>
      <c r="K892" s="51"/>
      <c r="L892" s="21"/>
      <c r="M892" s="8"/>
      <c r="N892" s="44"/>
      <c r="O892" s="44"/>
      <c r="P892" s="8"/>
      <c r="Q892" s="8"/>
      <c r="R892" s="8"/>
      <c r="S892" s="8"/>
      <c r="T892" s="8"/>
      <c r="U892" s="8"/>
      <c r="V892" s="8"/>
      <c r="W892" s="8"/>
      <c r="X892" s="8"/>
      <c r="Y892" s="8"/>
      <c r="Z892" s="8"/>
      <c r="AA892" s="8"/>
      <c r="AB892" s="8"/>
      <c r="AC892" s="8"/>
      <c r="AD892" s="8"/>
      <c r="AE892" s="8"/>
      <c r="AF892" s="8"/>
      <c r="AG892" s="8"/>
      <c r="AH892" s="8"/>
      <c r="AI892" s="8"/>
      <c r="AJ892" s="8"/>
      <c r="AK892" s="8"/>
      <c r="AL892" s="8"/>
      <c r="AM892" s="8"/>
      <c r="AN892" s="8"/>
      <c r="AO892" s="8"/>
      <c r="AP892" s="8"/>
      <c r="AQ892" s="8"/>
      <c r="AR892" s="8"/>
      <c r="AS892" s="8"/>
      <c r="AT892" s="8"/>
      <c r="AU892" s="8"/>
      <c r="AV892" s="8"/>
      <c r="AW892" s="8"/>
      <c r="AX892" s="8"/>
      <c r="AY892" s="8"/>
      <c r="AZ892" s="8"/>
      <c r="BA892" s="8"/>
      <c r="BB892" s="8"/>
      <c r="BC892" s="8"/>
      <c r="BD892" s="8"/>
      <c r="BE892" s="8"/>
      <c r="BF892" s="8"/>
      <c r="BG892" s="8"/>
      <c r="BH892" s="8"/>
      <c r="BI892" s="8"/>
      <c r="BJ892" s="8"/>
      <c r="BK892" s="8"/>
      <c r="BL892" s="8"/>
      <c r="BM892" s="8"/>
      <c r="BN892" s="8"/>
      <c r="BO892" s="8"/>
      <c r="BP892" s="8"/>
      <c r="BQ892" s="8"/>
      <c r="BR892" s="8"/>
      <c r="BS892" s="8"/>
      <c r="BT892" s="8"/>
      <c r="BU892" s="8"/>
      <c r="BV892" s="8"/>
      <c r="BW892" s="8"/>
      <c r="BX892" s="8"/>
      <c r="BY892" s="8"/>
      <c r="BZ892" s="8"/>
      <c r="CA892" s="8"/>
      <c r="CB892" s="8"/>
      <c r="CC892" s="8"/>
      <c r="CD892" s="8"/>
      <c r="CE892" s="8"/>
      <c r="CF892" s="8"/>
      <c r="CG892" s="8"/>
      <c r="CH892" s="8"/>
      <c r="CI892" s="8"/>
      <c r="CJ892" s="8"/>
      <c r="CK892" s="8"/>
      <c r="CL892" s="8"/>
      <c r="CM892" s="8"/>
      <c r="CN892" s="8"/>
      <c r="CO892" s="8"/>
      <c r="CP892" s="8"/>
      <c r="CQ892" s="8"/>
      <c r="CR892" s="8"/>
      <c r="CS892" s="8"/>
      <c r="CT892" s="8"/>
      <c r="CU892" s="8"/>
      <c r="CV892" s="8"/>
      <c r="CW892" s="8"/>
      <c r="CX892" s="8"/>
      <c r="CY892" s="8"/>
      <c r="CZ892" s="8"/>
      <c r="DA892" s="8"/>
      <c r="DB892" s="8"/>
      <c r="DC892" s="8"/>
      <c r="DD892" s="8"/>
    </row>
    <row r="893" spans="3:108" x14ac:dyDescent="0.2">
      <c r="C893" s="43"/>
      <c r="D893" s="43"/>
      <c r="E893" s="43"/>
      <c r="F893" s="44"/>
      <c r="H893" s="8"/>
      <c r="I893" s="8"/>
      <c r="J893" s="8"/>
      <c r="K893" s="51"/>
      <c r="L893" s="21"/>
      <c r="M893" s="8"/>
      <c r="N893" s="44"/>
      <c r="O893" s="44"/>
      <c r="P893" s="8"/>
      <c r="Q893" s="8"/>
      <c r="R893" s="8"/>
      <c r="S893" s="8"/>
      <c r="T893" s="8"/>
      <c r="U893" s="8"/>
      <c r="V893" s="8"/>
      <c r="W893" s="8"/>
      <c r="X893" s="8"/>
      <c r="Y893" s="8"/>
      <c r="Z893" s="8"/>
      <c r="AA893" s="8"/>
      <c r="AB893" s="8"/>
      <c r="AC893" s="8"/>
      <c r="AD893" s="8"/>
      <c r="AE893" s="8"/>
      <c r="AF893" s="8"/>
      <c r="AG893" s="8"/>
      <c r="AH893" s="8"/>
      <c r="AI893" s="8"/>
      <c r="AJ893" s="8"/>
      <c r="AK893" s="8"/>
      <c r="AL893" s="8"/>
      <c r="AM893" s="8"/>
      <c r="AN893" s="8"/>
      <c r="AO893" s="8"/>
      <c r="AP893" s="8"/>
      <c r="AQ893" s="8"/>
      <c r="AR893" s="8"/>
      <c r="AS893" s="8"/>
      <c r="AT893" s="8"/>
      <c r="AU893" s="8"/>
      <c r="AV893" s="8"/>
      <c r="AW893" s="8"/>
      <c r="AX893" s="8"/>
      <c r="AY893" s="8"/>
      <c r="AZ893" s="8"/>
      <c r="BA893" s="8"/>
      <c r="BB893" s="8"/>
      <c r="BC893" s="8"/>
      <c r="BD893" s="8"/>
      <c r="BE893" s="8"/>
      <c r="BF893" s="8"/>
      <c r="BG893" s="8"/>
      <c r="BH893" s="8"/>
      <c r="BI893" s="8"/>
      <c r="BJ893" s="8"/>
      <c r="BK893" s="8"/>
      <c r="BL893" s="8"/>
      <c r="BM893" s="8"/>
      <c r="BN893" s="8"/>
      <c r="BO893" s="8"/>
      <c r="BP893" s="8"/>
      <c r="BQ893" s="8"/>
      <c r="BR893" s="8"/>
      <c r="BS893" s="8"/>
      <c r="BT893" s="8"/>
      <c r="BU893" s="8"/>
      <c r="BV893" s="8"/>
      <c r="BW893" s="8"/>
      <c r="BX893" s="8"/>
      <c r="BY893" s="8"/>
      <c r="BZ893" s="8"/>
      <c r="CA893" s="8"/>
      <c r="CB893" s="8"/>
      <c r="CC893" s="8"/>
      <c r="CD893" s="8"/>
      <c r="CE893" s="8"/>
      <c r="CF893" s="8"/>
      <c r="CG893" s="8"/>
      <c r="CH893" s="8"/>
      <c r="CI893" s="8"/>
      <c r="CJ893" s="8"/>
      <c r="CK893" s="8"/>
      <c r="CL893" s="8"/>
      <c r="CM893" s="8"/>
      <c r="CN893" s="8"/>
      <c r="CO893" s="8"/>
      <c r="CP893" s="8"/>
      <c r="CQ893" s="8"/>
      <c r="CR893" s="8"/>
      <c r="CS893" s="8"/>
      <c r="CT893" s="8"/>
      <c r="CU893" s="8"/>
      <c r="CV893" s="8"/>
      <c r="CW893" s="8"/>
      <c r="CX893" s="8"/>
      <c r="CY893" s="8"/>
      <c r="CZ893" s="8"/>
      <c r="DA893" s="8"/>
      <c r="DB893" s="8"/>
      <c r="DC893" s="8"/>
      <c r="DD893" s="8"/>
    </row>
    <row r="894" spans="3:108" x14ac:dyDescent="0.2">
      <c r="C894" s="43"/>
      <c r="D894" s="43"/>
      <c r="E894" s="43"/>
      <c r="F894" s="44"/>
      <c r="H894" s="8"/>
      <c r="I894" s="8"/>
      <c r="J894" s="8"/>
      <c r="K894" s="51"/>
      <c r="L894" s="21"/>
      <c r="M894" s="8"/>
      <c r="N894" s="44"/>
      <c r="O894" s="44"/>
      <c r="P894" s="8"/>
      <c r="Q894" s="8"/>
      <c r="R894" s="8"/>
      <c r="S894" s="8"/>
      <c r="T894" s="8"/>
      <c r="U894" s="8"/>
      <c r="V894" s="8"/>
      <c r="W894" s="8"/>
      <c r="X894" s="8"/>
      <c r="Y894" s="8"/>
      <c r="Z894" s="8"/>
      <c r="AA894" s="8"/>
      <c r="AB894" s="8"/>
      <c r="AC894" s="8"/>
      <c r="AD894" s="8"/>
      <c r="AE894" s="8"/>
      <c r="AF894" s="8"/>
      <c r="AG894" s="8"/>
      <c r="AH894" s="8"/>
      <c r="AI894" s="8"/>
      <c r="AJ894" s="8"/>
      <c r="AK894" s="8"/>
      <c r="AL894" s="8"/>
      <c r="AM894" s="8"/>
      <c r="AN894" s="8"/>
      <c r="AO894" s="8"/>
      <c r="AP894" s="8"/>
      <c r="AQ894" s="8"/>
      <c r="AR894" s="8"/>
      <c r="AS894" s="8"/>
      <c r="AT894" s="8"/>
      <c r="AU894" s="8"/>
      <c r="AV894" s="8"/>
      <c r="AW894" s="8"/>
      <c r="AX894" s="8"/>
      <c r="AY894" s="8"/>
      <c r="AZ894" s="8"/>
      <c r="BA894" s="8"/>
      <c r="BB894" s="8"/>
      <c r="BC894" s="8"/>
      <c r="BD894" s="8"/>
      <c r="BE894" s="8"/>
      <c r="BF894" s="8"/>
      <c r="BG894" s="8"/>
      <c r="BH894" s="8"/>
      <c r="BI894" s="8"/>
      <c r="BJ894" s="8"/>
      <c r="BK894" s="8"/>
      <c r="BL894" s="8"/>
      <c r="BM894" s="8"/>
      <c r="BN894" s="8"/>
      <c r="BO894" s="8"/>
      <c r="BP894" s="8"/>
      <c r="BQ894" s="8"/>
      <c r="BR894" s="8"/>
      <c r="BS894" s="8"/>
      <c r="BT894" s="8"/>
      <c r="BU894" s="8"/>
      <c r="BV894" s="8"/>
      <c r="BW894" s="8"/>
      <c r="BX894" s="8"/>
      <c r="BY894" s="8"/>
      <c r="BZ894" s="8"/>
      <c r="CA894" s="8"/>
      <c r="CB894" s="8"/>
      <c r="CC894" s="8"/>
      <c r="CD894" s="8"/>
      <c r="CE894" s="8"/>
      <c r="CF894" s="8"/>
      <c r="CG894" s="8"/>
      <c r="CH894" s="8"/>
      <c r="CI894" s="8"/>
      <c r="CJ894" s="8"/>
      <c r="CK894" s="8"/>
      <c r="CL894" s="8"/>
      <c r="CM894" s="8"/>
      <c r="CN894" s="8"/>
      <c r="CO894" s="8"/>
      <c r="CP894" s="8"/>
      <c r="CQ894" s="8"/>
      <c r="CR894" s="8"/>
      <c r="CS894" s="8"/>
      <c r="CT894" s="8"/>
      <c r="CU894" s="8"/>
      <c r="CV894" s="8"/>
      <c r="CW894" s="8"/>
      <c r="CX894" s="8"/>
      <c r="CY894" s="8"/>
      <c r="CZ894" s="8"/>
      <c r="DA894" s="8"/>
      <c r="DB894" s="8"/>
      <c r="DC894" s="8"/>
      <c r="DD894" s="8"/>
    </row>
    <row r="895" spans="3:108" x14ac:dyDescent="0.2">
      <c r="C895" s="43"/>
      <c r="D895" s="43"/>
      <c r="E895" s="43"/>
      <c r="F895" s="44"/>
      <c r="H895" s="8"/>
      <c r="I895" s="8"/>
      <c r="J895" s="8"/>
      <c r="K895" s="51"/>
      <c r="L895" s="21"/>
      <c r="M895" s="8"/>
      <c r="N895" s="44"/>
      <c r="O895" s="44"/>
      <c r="P895" s="8"/>
      <c r="Q895" s="8"/>
      <c r="R895" s="8"/>
      <c r="S895" s="8"/>
      <c r="T895" s="8"/>
      <c r="U895" s="8"/>
      <c r="V895" s="8"/>
      <c r="W895" s="8"/>
      <c r="X895" s="8"/>
      <c r="Y895" s="8"/>
      <c r="Z895" s="8"/>
      <c r="AA895" s="8"/>
      <c r="AB895" s="8"/>
      <c r="AC895" s="8"/>
      <c r="AD895" s="8"/>
      <c r="AE895" s="8"/>
      <c r="AF895" s="8"/>
      <c r="AG895" s="8"/>
      <c r="AH895" s="8"/>
      <c r="AI895" s="8"/>
      <c r="AJ895" s="8"/>
      <c r="AK895" s="8"/>
      <c r="AL895" s="8"/>
      <c r="AM895" s="8"/>
      <c r="AN895" s="8"/>
      <c r="AO895" s="8"/>
      <c r="AP895" s="8"/>
      <c r="AQ895" s="8"/>
      <c r="AR895" s="8"/>
      <c r="AS895" s="8"/>
      <c r="AT895" s="8"/>
      <c r="AU895" s="8"/>
      <c r="AV895" s="8"/>
      <c r="AW895" s="8"/>
      <c r="AX895" s="8"/>
      <c r="AY895" s="8"/>
      <c r="AZ895" s="8"/>
      <c r="BA895" s="8"/>
      <c r="BB895" s="8"/>
      <c r="BC895" s="8"/>
      <c r="BD895" s="8"/>
      <c r="BE895" s="8"/>
      <c r="BF895" s="8"/>
      <c r="BG895" s="8"/>
      <c r="BH895" s="8"/>
      <c r="BI895" s="8"/>
      <c r="BJ895" s="8"/>
      <c r="BK895" s="8"/>
      <c r="BL895" s="8"/>
      <c r="BM895" s="8"/>
      <c r="BN895" s="8"/>
      <c r="BO895" s="8"/>
      <c r="BP895" s="8"/>
      <c r="BQ895" s="8"/>
      <c r="BR895" s="8"/>
      <c r="BS895" s="8"/>
      <c r="BT895" s="8"/>
      <c r="BU895" s="8"/>
      <c r="BV895" s="8"/>
      <c r="BW895" s="8"/>
      <c r="BX895" s="8"/>
      <c r="BY895" s="8"/>
      <c r="BZ895" s="8"/>
      <c r="CA895" s="8"/>
      <c r="CB895" s="8"/>
      <c r="CC895" s="8"/>
      <c r="CD895" s="8"/>
      <c r="CE895" s="8"/>
      <c r="CF895" s="8"/>
      <c r="CG895" s="8"/>
      <c r="CH895" s="8"/>
      <c r="CI895" s="8"/>
      <c r="CJ895" s="8"/>
      <c r="CK895" s="8"/>
      <c r="CL895" s="8"/>
      <c r="CM895" s="8"/>
      <c r="CN895" s="8"/>
      <c r="CO895" s="8"/>
      <c r="CP895" s="8"/>
      <c r="CQ895" s="8"/>
      <c r="CR895" s="8"/>
      <c r="CS895" s="8"/>
      <c r="CT895" s="8"/>
      <c r="CU895" s="8"/>
      <c r="CV895" s="8"/>
      <c r="CW895" s="8"/>
      <c r="CX895" s="8"/>
      <c r="CY895" s="8"/>
      <c r="CZ895" s="8"/>
      <c r="DA895" s="8"/>
      <c r="DB895" s="8"/>
      <c r="DC895" s="8"/>
      <c r="DD895" s="8"/>
    </row>
    <row r="896" spans="3:108" x14ac:dyDescent="0.2">
      <c r="C896" s="43"/>
      <c r="D896" s="43"/>
      <c r="E896" s="43"/>
      <c r="F896" s="44"/>
      <c r="H896" s="8"/>
      <c r="I896" s="8"/>
      <c r="J896" s="8"/>
      <c r="K896" s="51"/>
      <c r="L896" s="21"/>
      <c r="M896" s="8"/>
      <c r="N896" s="44"/>
      <c r="O896" s="44"/>
      <c r="P896" s="8"/>
      <c r="Q896" s="8"/>
      <c r="R896" s="8"/>
      <c r="S896" s="8"/>
      <c r="T896" s="8"/>
      <c r="U896" s="8"/>
      <c r="V896" s="8"/>
      <c r="W896" s="8"/>
      <c r="X896" s="8"/>
      <c r="Y896" s="8"/>
      <c r="Z896" s="8"/>
      <c r="AA896" s="8"/>
      <c r="AB896" s="8"/>
      <c r="AC896" s="8"/>
      <c r="AD896" s="8"/>
      <c r="AE896" s="8"/>
      <c r="AF896" s="8"/>
      <c r="AG896" s="8"/>
      <c r="AH896" s="8"/>
      <c r="AI896" s="8"/>
      <c r="AJ896" s="8"/>
      <c r="AK896" s="8"/>
      <c r="AL896" s="8"/>
      <c r="AM896" s="8"/>
      <c r="AN896" s="8"/>
      <c r="AO896" s="8"/>
      <c r="AP896" s="8"/>
      <c r="AQ896" s="8"/>
      <c r="AR896" s="8"/>
      <c r="AS896" s="8"/>
      <c r="AT896" s="8"/>
      <c r="AU896" s="8"/>
      <c r="AV896" s="8"/>
      <c r="AW896" s="8"/>
      <c r="AX896" s="8"/>
      <c r="AY896" s="8"/>
      <c r="AZ896" s="8"/>
      <c r="BA896" s="8"/>
      <c r="BB896" s="8"/>
      <c r="BC896" s="8"/>
      <c r="BD896" s="8"/>
      <c r="BE896" s="8"/>
      <c r="BF896" s="8"/>
      <c r="BG896" s="8"/>
      <c r="BH896" s="8"/>
      <c r="BI896" s="8"/>
      <c r="BJ896" s="8"/>
      <c r="BK896" s="8"/>
      <c r="BL896" s="8"/>
      <c r="BM896" s="8"/>
      <c r="BN896" s="8"/>
      <c r="BO896" s="8"/>
      <c r="BP896" s="8"/>
      <c r="BQ896" s="8"/>
      <c r="BR896" s="8"/>
      <c r="BS896" s="8"/>
      <c r="BT896" s="8"/>
      <c r="BU896" s="8"/>
      <c r="BV896" s="8"/>
      <c r="BW896" s="8"/>
      <c r="BX896" s="8"/>
      <c r="BY896" s="8"/>
      <c r="BZ896" s="8"/>
      <c r="CA896" s="8"/>
      <c r="CB896" s="8"/>
      <c r="CC896" s="8"/>
      <c r="CD896" s="8"/>
      <c r="CE896" s="8"/>
      <c r="CF896" s="8"/>
      <c r="CG896" s="8"/>
      <c r="CH896" s="8"/>
      <c r="CI896" s="8"/>
      <c r="CJ896" s="8"/>
      <c r="CK896" s="8"/>
      <c r="CL896" s="8"/>
      <c r="CM896" s="8"/>
      <c r="CN896" s="8"/>
      <c r="CO896" s="8"/>
      <c r="CP896" s="8"/>
      <c r="CQ896" s="8"/>
      <c r="CR896" s="8"/>
      <c r="CS896" s="8"/>
      <c r="CT896" s="8"/>
      <c r="CU896" s="8"/>
      <c r="CV896" s="8"/>
      <c r="CW896" s="8"/>
      <c r="CX896" s="8"/>
      <c r="CY896" s="8"/>
      <c r="CZ896" s="8"/>
      <c r="DA896" s="8"/>
      <c r="DB896" s="8"/>
      <c r="DC896" s="8"/>
      <c r="DD896" s="8"/>
    </row>
    <row r="897" spans="3:108" x14ac:dyDescent="0.2">
      <c r="C897" s="43"/>
      <c r="D897" s="43"/>
      <c r="E897" s="43"/>
      <c r="F897" s="44"/>
      <c r="H897" s="8"/>
      <c r="I897" s="8"/>
      <c r="J897" s="8"/>
      <c r="K897" s="51"/>
      <c r="L897" s="21"/>
      <c r="M897" s="8"/>
      <c r="N897" s="44"/>
      <c r="O897" s="44"/>
      <c r="P897" s="8"/>
      <c r="Q897" s="8"/>
      <c r="R897" s="8"/>
      <c r="S897" s="8"/>
      <c r="T897" s="8"/>
      <c r="U897" s="8"/>
      <c r="V897" s="8"/>
      <c r="W897" s="8"/>
      <c r="X897" s="8"/>
      <c r="Y897" s="8"/>
      <c r="Z897" s="8"/>
      <c r="AA897" s="8"/>
      <c r="AB897" s="8"/>
      <c r="AC897" s="8"/>
      <c r="AD897" s="8"/>
      <c r="AE897" s="8"/>
      <c r="AF897" s="8"/>
      <c r="AG897" s="8"/>
      <c r="AH897" s="8"/>
      <c r="AI897" s="8"/>
      <c r="AJ897" s="8"/>
      <c r="AK897" s="8"/>
      <c r="AL897" s="8"/>
      <c r="AM897" s="8"/>
      <c r="AN897" s="8"/>
      <c r="AO897" s="8"/>
      <c r="AP897" s="8"/>
      <c r="AQ897" s="8"/>
      <c r="AR897" s="8"/>
      <c r="AS897" s="8"/>
      <c r="AT897" s="8"/>
      <c r="AU897" s="8"/>
      <c r="AV897" s="8"/>
      <c r="AW897" s="8"/>
      <c r="AX897" s="8"/>
      <c r="AY897" s="8"/>
      <c r="AZ897" s="8"/>
      <c r="BA897" s="8"/>
      <c r="BB897" s="8"/>
      <c r="BC897" s="8"/>
      <c r="BD897" s="8"/>
      <c r="BE897" s="8"/>
      <c r="BF897" s="8"/>
      <c r="BG897" s="8"/>
      <c r="BH897" s="8"/>
      <c r="BI897" s="8"/>
      <c r="BJ897" s="8"/>
      <c r="BK897" s="8"/>
      <c r="BL897" s="8"/>
      <c r="BM897" s="8"/>
      <c r="BN897" s="8"/>
      <c r="BO897" s="8"/>
      <c r="BP897" s="8"/>
      <c r="BQ897" s="8"/>
      <c r="BR897" s="8"/>
      <c r="BS897" s="8"/>
      <c r="BT897" s="8"/>
      <c r="BU897" s="8"/>
      <c r="BV897" s="8"/>
      <c r="BW897" s="8"/>
      <c r="BX897" s="8"/>
      <c r="BY897" s="8"/>
      <c r="BZ897" s="8"/>
      <c r="CA897" s="8"/>
      <c r="CB897" s="8"/>
      <c r="CC897" s="8"/>
      <c r="CD897" s="8"/>
      <c r="CE897" s="8"/>
      <c r="CF897" s="8"/>
      <c r="CG897" s="8"/>
      <c r="CH897" s="8"/>
      <c r="CI897" s="8"/>
      <c r="CJ897" s="8"/>
      <c r="CK897" s="8"/>
      <c r="CL897" s="8"/>
      <c r="CM897" s="8"/>
      <c r="CN897" s="8"/>
      <c r="CO897" s="8"/>
      <c r="CP897" s="8"/>
      <c r="CQ897" s="8"/>
      <c r="CR897" s="8"/>
      <c r="CS897" s="8"/>
      <c r="CT897" s="8"/>
      <c r="CU897" s="8"/>
      <c r="CV897" s="8"/>
      <c r="CW897" s="8"/>
      <c r="CX897" s="8"/>
      <c r="CY897" s="8"/>
      <c r="CZ897" s="8"/>
      <c r="DA897" s="8"/>
      <c r="DB897" s="8"/>
      <c r="DC897" s="8"/>
      <c r="DD897" s="8"/>
    </row>
    <row r="898" spans="3:108" x14ac:dyDescent="0.2">
      <c r="C898" s="43"/>
      <c r="D898" s="43"/>
      <c r="E898" s="43"/>
      <c r="F898" s="44"/>
      <c r="H898" s="8"/>
      <c r="I898" s="8"/>
      <c r="J898" s="8"/>
      <c r="K898" s="51"/>
      <c r="L898" s="21"/>
      <c r="M898" s="8"/>
      <c r="N898" s="44"/>
      <c r="O898" s="44"/>
      <c r="P898" s="8"/>
      <c r="Q898" s="8"/>
      <c r="R898" s="8"/>
      <c r="S898" s="8"/>
      <c r="T898" s="8"/>
      <c r="U898" s="8"/>
      <c r="V898" s="8"/>
      <c r="W898" s="8"/>
      <c r="X898" s="8"/>
      <c r="Y898" s="8"/>
      <c r="Z898" s="8"/>
      <c r="AA898" s="8"/>
      <c r="AB898" s="8"/>
      <c r="AC898" s="8"/>
      <c r="AD898" s="8"/>
      <c r="AE898" s="8"/>
      <c r="AF898" s="8"/>
      <c r="AG898" s="8"/>
      <c r="AH898" s="8"/>
      <c r="AI898" s="8"/>
      <c r="AJ898" s="8"/>
      <c r="AK898" s="8"/>
      <c r="AL898" s="8"/>
      <c r="AM898" s="8"/>
      <c r="AN898" s="8"/>
      <c r="AO898" s="8"/>
      <c r="AP898" s="8"/>
      <c r="AQ898" s="8"/>
      <c r="AR898" s="8"/>
      <c r="AS898" s="8"/>
      <c r="AT898" s="8"/>
      <c r="AU898" s="8"/>
      <c r="AV898" s="8"/>
      <c r="AW898" s="8"/>
      <c r="AX898" s="8"/>
      <c r="AY898" s="8"/>
      <c r="AZ898" s="8"/>
      <c r="BA898" s="8"/>
      <c r="BB898" s="8"/>
      <c r="BC898" s="8"/>
      <c r="BD898" s="8"/>
      <c r="BE898" s="8"/>
      <c r="BF898" s="8"/>
      <c r="BG898" s="8"/>
      <c r="BH898" s="8"/>
      <c r="BI898" s="8"/>
      <c r="BJ898" s="8"/>
      <c r="BK898" s="8"/>
      <c r="BL898" s="8"/>
      <c r="BM898" s="8"/>
      <c r="BN898" s="8"/>
      <c r="BO898" s="8"/>
      <c r="BP898" s="8"/>
      <c r="BQ898" s="8"/>
      <c r="BR898" s="8"/>
      <c r="BS898" s="8"/>
      <c r="BT898" s="8"/>
      <c r="BU898" s="8"/>
      <c r="BV898" s="8"/>
      <c r="BW898" s="8"/>
      <c r="BX898" s="8"/>
      <c r="BY898" s="8"/>
      <c r="BZ898" s="8"/>
      <c r="CA898" s="8"/>
      <c r="CB898" s="8"/>
      <c r="CC898" s="8"/>
      <c r="CD898" s="8"/>
      <c r="CE898" s="8"/>
      <c r="CF898" s="8"/>
      <c r="CG898" s="8"/>
      <c r="CH898" s="8"/>
      <c r="CI898" s="8"/>
      <c r="CJ898" s="8"/>
      <c r="CK898" s="8"/>
      <c r="CL898" s="8"/>
      <c r="CM898" s="8"/>
      <c r="CN898" s="8"/>
      <c r="CO898" s="8"/>
      <c r="CP898" s="8"/>
      <c r="CQ898" s="8"/>
      <c r="CR898" s="8"/>
      <c r="CS898" s="8"/>
      <c r="CT898" s="8"/>
      <c r="CU898" s="8"/>
      <c r="CV898" s="8"/>
      <c r="CW898" s="8"/>
      <c r="CX898" s="8"/>
      <c r="CY898" s="8"/>
      <c r="CZ898" s="8"/>
      <c r="DA898" s="8"/>
      <c r="DB898" s="8"/>
      <c r="DC898" s="8"/>
      <c r="DD898" s="8"/>
    </row>
    <row r="899" spans="3:108" x14ac:dyDescent="0.2">
      <c r="C899" s="43"/>
      <c r="D899" s="43"/>
      <c r="E899" s="43"/>
      <c r="F899" s="44"/>
      <c r="H899" s="8"/>
      <c r="I899" s="8"/>
      <c r="J899" s="8"/>
      <c r="K899" s="51"/>
      <c r="L899" s="21"/>
      <c r="M899" s="8"/>
      <c r="N899" s="44"/>
      <c r="O899" s="44"/>
      <c r="P899" s="8"/>
      <c r="Q899" s="8"/>
      <c r="R899" s="8"/>
      <c r="S899" s="8"/>
      <c r="T899" s="8"/>
      <c r="U899" s="8"/>
      <c r="V899" s="8"/>
      <c r="W899" s="8"/>
      <c r="X899" s="8"/>
      <c r="Y899" s="8"/>
      <c r="Z899" s="8"/>
      <c r="AA899" s="8"/>
      <c r="AB899" s="8"/>
      <c r="AC899" s="8"/>
      <c r="AD899" s="8"/>
      <c r="AE899" s="8"/>
      <c r="AF899" s="8"/>
      <c r="AG899" s="8"/>
      <c r="AH899" s="8"/>
      <c r="AI899" s="8"/>
      <c r="AJ899" s="8"/>
      <c r="AK899" s="8"/>
      <c r="AL899" s="8"/>
      <c r="AM899" s="8"/>
      <c r="AN899" s="8"/>
      <c r="AO899" s="8"/>
      <c r="AP899" s="8"/>
      <c r="AQ899" s="8"/>
      <c r="AR899" s="8"/>
      <c r="AS899" s="8"/>
      <c r="AT899" s="8"/>
      <c r="AU899" s="8"/>
      <c r="AV899" s="8"/>
      <c r="AW899" s="8"/>
      <c r="AX899" s="8"/>
      <c r="AY899" s="8"/>
      <c r="AZ899" s="8"/>
      <c r="BA899" s="8"/>
      <c r="BB899" s="8"/>
      <c r="BC899" s="8"/>
      <c r="BD899" s="8"/>
      <c r="BE899" s="8"/>
      <c r="BF899" s="8"/>
      <c r="BG899" s="8"/>
      <c r="BH899" s="8"/>
      <c r="BI899" s="8"/>
      <c r="BJ899" s="8"/>
      <c r="BK899" s="8"/>
      <c r="BL899" s="8"/>
      <c r="BM899" s="8"/>
      <c r="BN899" s="8"/>
      <c r="BO899" s="8"/>
      <c r="BP899" s="8"/>
      <c r="BQ899" s="8"/>
      <c r="BR899" s="8"/>
      <c r="BS899" s="8"/>
      <c r="BT899" s="8"/>
      <c r="BU899" s="8"/>
      <c r="BV899" s="8"/>
      <c r="BW899" s="8"/>
      <c r="BX899" s="8"/>
      <c r="BY899" s="8"/>
      <c r="BZ899" s="8"/>
      <c r="CA899" s="8"/>
      <c r="CB899" s="8"/>
      <c r="CC899" s="8"/>
      <c r="CD899" s="8"/>
      <c r="CE899" s="8"/>
      <c r="CF899" s="8"/>
      <c r="CG899" s="8"/>
      <c r="CH899" s="8"/>
      <c r="CI899" s="8"/>
      <c r="CJ899" s="8"/>
      <c r="CK899" s="8"/>
      <c r="CL899" s="8"/>
      <c r="CM899" s="8"/>
      <c r="CN899" s="8"/>
      <c r="CO899" s="8"/>
      <c r="CP899" s="8"/>
      <c r="CQ899" s="8"/>
      <c r="CR899" s="8"/>
      <c r="CS899" s="8"/>
      <c r="CT899" s="8"/>
      <c r="CU899" s="8"/>
      <c r="CV899" s="8"/>
      <c r="CW899" s="8"/>
      <c r="CX899" s="8"/>
      <c r="CY899" s="8"/>
      <c r="CZ899" s="8"/>
      <c r="DA899" s="8"/>
      <c r="DB899" s="8"/>
      <c r="DC899" s="8"/>
      <c r="DD899" s="8"/>
    </row>
    <row r="900" spans="3:108" x14ac:dyDescent="0.2">
      <c r="C900" s="43"/>
      <c r="D900" s="43"/>
      <c r="E900" s="43"/>
      <c r="F900" s="44"/>
      <c r="H900" s="8"/>
      <c r="I900" s="8"/>
      <c r="J900" s="8"/>
      <c r="K900" s="51"/>
      <c r="L900" s="21"/>
      <c r="M900" s="8"/>
      <c r="N900" s="44"/>
      <c r="O900" s="44"/>
      <c r="P900" s="8"/>
      <c r="Q900" s="8"/>
      <c r="R900" s="8"/>
      <c r="S900" s="8"/>
      <c r="T900" s="8"/>
      <c r="U900" s="8"/>
      <c r="V900" s="8"/>
      <c r="W900" s="8"/>
      <c r="X900" s="8"/>
      <c r="Y900" s="8"/>
      <c r="Z900" s="8"/>
      <c r="AA900" s="8"/>
      <c r="AB900" s="8"/>
      <c r="AC900" s="8"/>
      <c r="AD900" s="8"/>
      <c r="AE900" s="8"/>
      <c r="AF900" s="8"/>
      <c r="AG900" s="8"/>
      <c r="AH900" s="8"/>
      <c r="AI900" s="8"/>
      <c r="AJ900" s="8"/>
      <c r="AK900" s="8"/>
      <c r="AL900" s="8"/>
      <c r="AM900" s="8"/>
      <c r="AN900" s="8"/>
      <c r="AO900" s="8"/>
      <c r="AP900" s="8"/>
      <c r="AQ900" s="8"/>
      <c r="AR900" s="8"/>
      <c r="AS900" s="8"/>
      <c r="AT900" s="8"/>
      <c r="AU900" s="8"/>
      <c r="AV900" s="8"/>
      <c r="AW900" s="8"/>
      <c r="AX900" s="8"/>
      <c r="AY900" s="8"/>
      <c r="AZ900" s="8"/>
      <c r="BA900" s="8"/>
      <c r="BB900" s="8"/>
      <c r="BC900" s="8"/>
      <c r="BD900" s="8"/>
      <c r="BE900" s="8"/>
      <c r="BF900" s="8"/>
      <c r="BG900" s="8"/>
      <c r="BH900" s="8"/>
      <c r="BI900" s="8"/>
      <c r="BJ900" s="8"/>
      <c r="BK900" s="8"/>
      <c r="BL900" s="8"/>
      <c r="BM900" s="8"/>
      <c r="BN900" s="8"/>
      <c r="BO900" s="8"/>
      <c r="BP900" s="8"/>
      <c r="BQ900" s="8"/>
      <c r="BR900" s="8"/>
      <c r="BS900" s="8"/>
      <c r="BT900" s="8"/>
      <c r="BU900" s="8"/>
      <c r="BV900" s="8"/>
      <c r="BW900" s="8"/>
      <c r="BX900" s="8"/>
      <c r="BY900" s="8"/>
      <c r="BZ900" s="8"/>
      <c r="CA900" s="8"/>
      <c r="CB900" s="8"/>
      <c r="CC900" s="8"/>
      <c r="CD900" s="8"/>
      <c r="CE900" s="8"/>
      <c r="CF900" s="8"/>
      <c r="CG900" s="8"/>
      <c r="CH900" s="8"/>
      <c r="CI900" s="8"/>
      <c r="CJ900" s="8"/>
      <c r="CK900" s="8"/>
      <c r="CL900" s="8"/>
      <c r="CM900" s="8"/>
      <c r="CN900" s="8"/>
      <c r="CO900" s="8"/>
      <c r="CP900" s="8"/>
      <c r="CQ900" s="8"/>
      <c r="CR900" s="8"/>
      <c r="CS900" s="8"/>
      <c r="CT900" s="8"/>
      <c r="CU900" s="8"/>
      <c r="CV900" s="8"/>
      <c r="CW900" s="8"/>
      <c r="CX900" s="8"/>
      <c r="CY900" s="8"/>
      <c r="CZ900" s="8"/>
      <c r="DA900" s="8"/>
      <c r="DB900" s="8"/>
      <c r="DC900" s="8"/>
      <c r="DD900" s="8"/>
    </row>
    <row r="901" spans="3:108" x14ac:dyDescent="0.2">
      <c r="C901" s="43"/>
      <c r="D901" s="43"/>
      <c r="E901" s="43"/>
      <c r="F901" s="44"/>
      <c r="H901" s="8"/>
      <c r="I901" s="8"/>
      <c r="J901" s="8"/>
      <c r="K901" s="51"/>
      <c r="L901" s="21"/>
      <c r="M901" s="8"/>
      <c r="N901" s="44"/>
      <c r="O901" s="44"/>
      <c r="P901" s="8"/>
      <c r="Q901" s="8"/>
      <c r="R901" s="8"/>
      <c r="S901" s="8"/>
      <c r="T901" s="8"/>
      <c r="U901" s="8"/>
      <c r="V901" s="8"/>
      <c r="W901" s="8"/>
      <c r="X901" s="8"/>
      <c r="Y901" s="8"/>
      <c r="Z901" s="8"/>
      <c r="AA901" s="8"/>
      <c r="AB901" s="8"/>
      <c r="AC901" s="8"/>
      <c r="AD901" s="8"/>
      <c r="AE901" s="8"/>
      <c r="AF901" s="8"/>
      <c r="AG901" s="8"/>
      <c r="AH901" s="8"/>
      <c r="AI901" s="8"/>
      <c r="AJ901" s="8"/>
      <c r="AK901" s="8"/>
      <c r="AL901" s="8"/>
      <c r="AM901" s="8"/>
      <c r="AN901" s="8"/>
      <c r="AO901" s="8"/>
      <c r="AP901" s="8"/>
      <c r="AQ901" s="8"/>
      <c r="AR901" s="8"/>
      <c r="AS901" s="8"/>
      <c r="AT901" s="8"/>
      <c r="AU901" s="8"/>
      <c r="AV901" s="8"/>
      <c r="AW901" s="8"/>
      <c r="AX901" s="8"/>
      <c r="AY901" s="8"/>
      <c r="AZ901" s="8"/>
      <c r="BA901" s="8"/>
      <c r="BB901" s="8"/>
      <c r="BC901" s="8"/>
      <c r="BD901" s="8"/>
      <c r="BE901" s="8"/>
      <c r="BF901" s="8"/>
      <c r="BG901" s="8"/>
      <c r="BH901" s="8"/>
      <c r="BI901" s="8"/>
      <c r="BJ901" s="8"/>
      <c r="BK901" s="8"/>
      <c r="BL901" s="8"/>
      <c r="BM901" s="8"/>
      <c r="BN901" s="8"/>
      <c r="BO901" s="8"/>
      <c r="BP901" s="8"/>
      <c r="BQ901" s="8"/>
      <c r="BR901" s="8"/>
      <c r="BS901" s="8"/>
      <c r="BT901" s="8"/>
      <c r="BU901" s="8"/>
      <c r="BV901" s="8"/>
      <c r="BW901" s="8"/>
      <c r="BX901" s="8"/>
      <c r="BY901" s="8"/>
      <c r="BZ901" s="8"/>
      <c r="CA901" s="8"/>
      <c r="CB901" s="8"/>
      <c r="CC901" s="8"/>
      <c r="CD901" s="8"/>
      <c r="CE901" s="8"/>
      <c r="CF901" s="8"/>
      <c r="CG901" s="8"/>
      <c r="CH901" s="8"/>
      <c r="CI901" s="8"/>
      <c r="CJ901" s="8"/>
      <c r="CK901" s="8"/>
      <c r="CL901" s="8"/>
      <c r="CM901" s="8"/>
      <c r="CN901" s="8"/>
      <c r="CO901" s="8"/>
      <c r="CP901" s="8"/>
      <c r="CQ901" s="8"/>
      <c r="CR901" s="8"/>
      <c r="CS901" s="8"/>
      <c r="CT901" s="8"/>
      <c r="CU901" s="8"/>
      <c r="CV901" s="8"/>
      <c r="CW901" s="8"/>
      <c r="CX901" s="8"/>
      <c r="CY901" s="8"/>
      <c r="CZ901" s="8"/>
      <c r="DA901" s="8"/>
      <c r="DB901" s="8"/>
      <c r="DC901" s="8"/>
      <c r="DD901" s="8"/>
    </row>
    <row r="902" spans="3:108" x14ac:dyDescent="0.2">
      <c r="C902" s="43"/>
      <c r="D902" s="43"/>
      <c r="E902" s="43"/>
      <c r="F902" s="44"/>
      <c r="H902" s="8"/>
      <c r="I902" s="8"/>
      <c r="J902" s="8"/>
      <c r="K902" s="51"/>
      <c r="L902" s="21"/>
      <c r="M902" s="8"/>
      <c r="N902" s="44"/>
      <c r="O902" s="44"/>
      <c r="P902" s="8"/>
      <c r="Q902" s="8"/>
      <c r="R902" s="8"/>
      <c r="S902" s="8"/>
      <c r="T902" s="8"/>
      <c r="U902" s="8"/>
      <c r="V902" s="8"/>
      <c r="W902" s="8"/>
      <c r="X902" s="8"/>
      <c r="Y902" s="8"/>
      <c r="Z902" s="8"/>
      <c r="AA902" s="8"/>
      <c r="AB902" s="8"/>
      <c r="AC902" s="8"/>
      <c r="AD902" s="8"/>
      <c r="AE902" s="8"/>
      <c r="AF902" s="8"/>
      <c r="AG902" s="8"/>
      <c r="AH902" s="8"/>
      <c r="AI902" s="8"/>
      <c r="AJ902" s="8"/>
      <c r="AK902" s="8"/>
      <c r="AL902" s="8"/>
      <c r="AM902" s="8"/>
      <c r="AN902" s="8"/>
      <c r="AO902" s="8"/>
      <c r="AP902" s="8"/>
      <c r="AQ902" s="8"/>
      <c r="AR902" s="8"/>
      <c r="AS902" s="8"/>
      <c r="AT902" s="8"/>
      <c r="AU902" s="8"/>
      <c r="AV902" s="8"/>
      <c r="AW902" s="8"/>
      <c r="AX902" s="8"/>
      <c r="AY902" s="8"/>
      <c r="AZ902" s="8"/>
      <c r="BA902" s="8"/>
      <c r="BB902" s="8"/>
      <c r="BC902" s="8"/>
      <c r="BD902" s="8"/>
      <c r="BE902" s="8"/>
      <c r="BF902" s="8"/>
      <c r="BG902" s="8"/>
      <c r="BH902" s="8"/>
      <c r="BI902" s="8"/>
      <c r="BJ902" s="8"/>
      <c r="BK902" s="8"/>
      <c r="BL902" s="8"/>
      <c r="BM902" s="8"/>
      <c r="BN902" s="8"/>
      <c r="BO902" s="8"/>
      <c r="BP902" s="8"/>
      <c r="BQ902" s="8"/>
      <c r="BR902" s="8"/>
      <c r="BS902" s="8"/>
      <c r="BT902" s="8"/>
      <c r="BU902" s="8"/>
      <c r="BV902" s="8"/>
      <c r="BW902" s="8"/>
      <c r="BX902" s="8"/>
      <c r="BY902" s="8"/>
      <c r="BZ902" s="8"/>
      <c r="CA902" s="8"/>
      <c r="CB902" s="8"/>
      <c r="CC902" s="8"/>
      <c r="CD902" s="8"/>
      <c r="CE902" s="8"/>
      <c r="CF902" s="8"/>
      <c r="CG902" s="8"/>
      <c r="CH902" s="8"/>
      <c r="CI902" s="8"/>
      <c r="CJ902" s="8"/>
      <c r="CK902" s="8"/>
      <c r="CL902" s="8"/>
      <c r="CM902" s="8"/>
      <c r="CN902" s="8"/>
      <c r="CO902" s="8"/>
      <c r="CP902" s="8"/>
      <c r="CQ902" s="8"/>
      <c r="CR902" s="8"/>
      <c r="CS902" s="8"/>
      <c r="CT902" s="8"/>
      <c r="CU902" s="8"/>
      <c r="CV902" s="8"/>
      <c r="CW902" s="8"/>
      <c r="CX902" s="8"/>
      <c r="CY902" s="8"/>
      <c r="CZ902" s="8"/>
      <c r="DA902" s="8"/>
      <c r="DB902" s="8"/>
      <c r="DC902" s="8"/>
      <c r="DD902" s="8"/>
    </row>
    <row r="903" spans="3:108" x14ac:dyDescent="0.2">
      <c r="C903" s="43"/>
      <c r="D903" s="43"/>
      <c r="E903" s="43"/>
      <c r="F903" s="44"/>
      <c r="H903" s="8"/>
      <c r="I903" s="8"/>
      <c r="J903" s="8"/>
      <c r="K903" s="51"/>
      <c r="L903" s="21"/>
      <c r="M903" s="8"/>
      <c r="N903" s="44"/>
      <c r="O903" s="44"/>
      <c r="P903" s="8"/>
      <c r="Q903" s="8"/>
      <c r="R903" s="8"/>
      <c r="S903" s="8"/>
      <c r="T903" s="8"/>
      <c r="U903" s="8"/>
      <c r="V903" s="8"/>
      <c r="W903" s="8"/>
      <c r="X903" s="8"/>
      <c r="Y903" s="8"/>
      <c r="Z903" s="8"/>
      <c r="AA903" s="8"/>
      <c r="AB903" s="8"/>
      <c r="AC903" s="8"/>
      <c r="AD903" s="8"/>
      <c r="AE903" s="8"/>
      <c r="AF903" s="8"/>
      <c r="AG903" s="8"/>
      <c r="AH903" s="8"/>
      <c r="AI903" s="8"/>
      <c r="AJ903" s="8"/>
      <c r="AK903" s="8"/>
      <c r="AL903" s="8"/>
      <c r="AM903" s="8"/>
      <c r="AN903" s="8"/>
      <c r="AO903" s="8"/>
      <c r="AP903" s="8"/>
      <c r="AQ903" s="8"/>
      <c r="AR903" s="8"/>
      <c r="AS903" s="8"/>
      <c r="AT903" s="8"/>
      <c r="AU903" s="8"/>
      <c r="AV903" s="8"/>
      <c r="AW903" s="8"/>
      <c r="AX903" s="8"/>
      <c r="AY903" s="8"/>
      <c r="AZ903" s="8"/>
      <c r="BA903" s="8"/>
      <c r="BB903" s="8"/>
      <c r="BC903" s="8"/>
      <c r="BD903" s="8"/>
      <c r="BE903" s="8"/>
      <c r="BF903" s="8"/>
      <c r="BG903" s="8"/>
      <c r="BH903" s="8"/>
      <c r="BI903" s="8"/>
      <c r="BJ903" s="8"/>
      <c r="BK903" s="8"/>
      <c r="BL903" s="8"/>
      <c r="BM903" s="8"/>
      <c r="BN903" s="8"/>
      <c r="BO903" s="8"/>
      <c r="BP903" s="8"/>
      <c r="BQ903" s="8"/>
      <c r="BR903" s="8"/>
      <c r="BS903" s="8"/>
      <c r="BT903" s="8"/>
      <c r="BU903" s="8"/>
      <c r="BV903" s="8"/>
      <c r="BW903" s="8"/>
      <c r="BX903" s="8"/>
      <c r="BY903" s="8"/>
      <c r="BZ903" s="8"/>
      <c r="CA903" s="8"/>
      <c r="CB903" s="8"/>
      <c r="CC903" s="8"/>
      <c r="CD903" s="8"/>
      <c r="CE903" s="8"/>
      <c r="CF903" s="8"/>
      <c r="CG903" s="8"/>
      <c r="CH903" s="8"/>
      <c r="CI903" s="8"/>
      <c r="CJ903" s="8"/>
      <c r="CK903" s="8"/>
      <c r="CL903" s="8"/>
      <c r="CM903" s="8"/>
      <c r="CN903" s="8"/>
      <c r="CO903" s="8"/>
      <c r="CP903" s="8"/>
      <c r="CQ903" s="8"/>
      <c r="CR903" s="8"/>
      <c r="CS903" s="8"/>
      <c r="CT903" s="8"/>
      <c r="CU903" s="8"/>
      <c r="CV903" s="8"/>
      <c r="CW903" s="8"/>
      <c r="CX903" s="8"/>
      <c r="CY903" s="8"/>
      <c r="CZ903" s="8"/>
      <c r="DA903" s="8"/>
      <c r="DB903" s="8"/>
      <c r="DC903" s="8"/>
      <c r="DD903" s="8"/>
    </row>
    <row r="904" spans="3:108" x14ac:dyDescent="0.2">
      <c r="C904" s="43"/>
      <c r="D904" s="43"/>
      <c r="E904" s="43"/>
      <c r="F904" s="44"/>
      <c r="H904" s="8"/>
      <c r="I904" s="8"/>
      <c r="J904" s="8"/>
      <c r="K904" s="51"/>
      <c r="L904" s="21"/>
      <c r="M904" s="8"/>
      <c r="N904" s="44"/>
      <c r="O904" s="44"/>
      <c r="P904" s="8"/>
      <c r="Q904" s="8"/>
      <c r="R904" s="8"/>
      <c r="S904" s="8"/>
      <c r="T904" s="8"/>
      <c r="U904" s="8"/>
      <c r="V904" s="8"/>
      <c r="W904" s="8"/>
      <c r="X904" s="8"/>
      <c r="Y904" s="8"/>
      <c r="Z904" s="8"/>
      <c r="AA904" s="8"/>
      <c r="AB904" s="8"/>
      <c r="AC904" s="8"/>
      <c r="AD904" s="8"/>
      <c r="AE904" s="8"/>
      <c r="AF904" s="8"/>
      <c r="AG904" s="8"/>
      <c r="AH904" s="8"/>
      <c r="AI904" s="8"/>
      <c r="AJ904" s="8"/>
      <c r="AK904" s="8"/>
      <c r="AL904" s="8"/>
      <c r="AM904" s="8"/>
      <c r="AN904" s="8"/>
      <c r="AO904" s="8"/>
      <c r="AP904" s="8"/>
      <c r="AQ904" s="8"/>
      <c r="AR904" s="8"/>
      <c r="AS904" s="8"/>
      <c r="AT904" s="8"/>
      <c r="AU904" s="8"/>
      <c r="AV904" s="8"/>
      <c r="AW904" s="8"/>
      <c r="AX904" s="8"/>
      <c r="AY904" s="8"/>
      <c r="AZ904" s="8"/>
      <c r="BA904" s="8"/>
      <c r="BB904" s="8"/>
      <c r="BC904" s="8"/>
      <c r="BD904" s="8"/>
      <c r="BE904" s="8"/>
      <c r="BF904" s="8"/>
      <c r="BG904" s="8"/>
      <c r="BH904" s="8"/>
      <c r="BI904" s="8"/>
      <c r="BJ904" s="8"/>
      <c r="BK904" s="8"/>
      <c r="BL904" s="8"/>
      <c r="BM904" s="8"/>
      <c r="BN904" s="8"/>
      <c r="BO904" s="8"/>
      <c r="BP904" s="8"/>
      <c r="BQ904" s="8"/>
      <c r="BR904" s="8"/>
      <c r="BS904" s="8"/>
      <c r="BT904" s="8"/>
      <c r="BU904" s="8"/>
      <c r="BV904" s="8"/>
      <c r="BW904" s="8"/>
      <c r="BX904" s="8"/>
      <c r="BY904" s="8"/>
      <c r="BZ904" s="8"/>
      <c r="CA904" s="8"/>
      <c r="CB904" s="8"/>
      <c r="CC904" s="8"/>
      <c r="CD904" s="8"/>
      <c r="CE904" s="8"/>
      <c r="CF904" s="8"/>
      <c r="CG904" s="8"/>
      <c r="CH904" s="8"/>
      <c r="CI904" s="8"/>
      <c r="CJ904" s="8"/>
      <c r="CK904" s="8"/>
      <c r="CL904" s="8"/>
      <c r="CM904" s="8"/>
      <c r="CN904" s="8"/>
      <c r="CO904" s="8"/>
      <c r="CP904" s="8"/>
      <c r="CQ904" s="8"/>
      <c r="CR904" s="8"/>
      <c r="CS904" s="8"/>
      <c r="CT904" s="8"/>
      <c r="CU904" s="8"/>
      <c r="CV904" s="8"/>
      <c r="CW904" s="8"/>
      <c r="CX904" s="8"/>
      <c r="CY904" s="8"/>
      <c r="CZ904" s="8"/>
      <c r="DA904" s="8"/>
      <c r="DB904" s="8"/>
      <c r="DC904" s="8"/>
      <c r="DD904" s="8"/>
    </row>
    <row r="905" spans="3:108" x14ac:dyDescent="0.2">
      <c r="C905" s="43"/>
      <c r="D905" s="43"/>
      <c r="E905" s="43"/>
      <c r="F905" s="44"/>
      <c r="H905" s="8"/>
      <c r="I905" s="8"/>
      <c r="J905" s="8"/>
      <c r="K905" s="51"/>
      <c r="L905" s="21"/>
      <c r="M905" s="8"/>
      <c r="N905" s="44"/>
      <c r="O905" s="44"/>
      <c r="P905" s="8"/>
      <c r="Q905" s="8"/>
      <c r="R905" s="8"/>
      <c r="S905" s="8"/>
      <c r="T905" s="8"/>
      <c r="U905" s="8"/>
      <c r="V905" s="8"/>
      <c r="W905" s="8"/>
      <c r="X905" s="8"/>
      <c r="Y905" s="8"/>
      <c r="Z905" s="8"/>
      <c r="AA905" s="8"/>
      <c r="AB905" s="8"/>
      <c r="AC905" s="8"/>
      <c r="AD905" s="8"/>
      <c r="AE905" s="8"/>
      <c r="AF905" s="8"/>
      <c r="AG905" s="8"/>
      <c r="AH905" s="8"/>
      <c r="AI905" s="8"/>
      <c r="AJ905" s="8"/>
      <c r="AK905" s="8"/>
      <c r="AL905" s="8"/>
      <c r="AM905" s="8"/>
      <c r="AN905" s="8"/>
      <c r="AO905" s="8"/>
      <c r="AP905" s="8"/>
      <c r="AQ905" s="8"/>
      <c r="AR905" s="8"/>
      <c r="AS905" s="8"/>
      <c r="AT905" s="8"/>
      <c r="AU905" s="8"/>
      <c r="AV905" s="8"/>
      <c r="AW905" s="8"/>
      <c r="AX905" s="8"/>
      <c r="AY905" s="8"/>
      <c r="AZ905" s="8"/>
      <c r="BA905" s="8"/>
      <c r="BB905" s="8"/>
      <c r="BC905" s="8"/>
      <c r="BD905" s="8"/>
      <c r="BE905" s="8"/>
      <c r="BF905" s="8"/>
      <c r="BG905" s="8"/>
      <c r="BH905" s="8"/>
      <c r="BI905" s="8"/>
      <c r="BJ905" s="8"/>
      <c r="BK905" s="8"/>
      <c r="BL905" s="8"/>
      <c r="BM905" s="8"/>
      <c r="BN905" s="8"/>
      <c r="BO905" s="8"/>
      <c r="BP905" s="8"/>
      <c r="BQ905" s="8"/>
      <c r="BR905" s="8"/>
      <c r="BS905" s="8"/>
      <c r="BT905" s="8"/>
      <c r="BU905" s="8"/>
      <c r="BV905" s="8"/>
      <c r="BW905" s="8"/>
      <c r="BX905" s="8"/>
      <c r="BY905" s="8"/>
      <c r="BZ905" s="8"/>
      <c r="CA905" s="8"/>
      <c r="CB905" s="8"/>
      <c r="CC905" s="8"/>
      <c r="CD905" s="8"/>
      <c r="CE905" s="8"/>
      <c r="CF905" s="8"/>
      <c r="CG905" s="8"/>
      <c r="CH905" s="8"/>
      <c r="CI905" s="8"/>
      <c r="CJ905" s="8"/>
      <c r="CK905" s="8"/>
      <c r="CL905" s="8"/>
      <c r="CM905" s="8"/>
      <c r="CN905" s="8"/>
      <c r="CO905" s="8"/>
      <c r="CP905" s="8"/>
      <c r="CQ905" s="8"/>
      <c r="CR905" s="8"/>
      <c r="CS905" s="8"/>
      <c r="CT905" s="8"/>
      <c r="CU905" s="8"/>
      <c r="CV905" s="8"/>
      <c r="CW905" s="8"/>
      <c r="CX905" s="8"/>
      <c r="CY905" s="8"/>
      <c r="CZ905" s="8"/>
      <c r="DA905" s="8"/>
      <c r="DB905" s="8"/>
      <c r="DC905" s="8"/>
      <c r="DD905" s="8"/>
    </row>
    <row r="906" spans="3:108" x14ac:dyDescent="0.2">
      <c r="C906" s="43"/>
      <c r="D906" s="43"/>
      <c r="E906" s="43"/>
      <c r="F906" s="44"/>
      <c r="H906" s="8"/>
      <c r="I906" s="8"/>
      <c r="J906" s="8"/>
      <c r="K906" s="51"/>
      <c r="L906" s="21"/>
      <c r="M906" s="8"/>
      <c r="N906" s="44"/>
      <c r="O906" s="44"/>
      <c r="P906" s="8"/>
      <c r="Q906" s="8"/>
      <c r="R906" s="8"/>
      <c r="S906" s="8"/>
      <c r="T906" s="8"/>
      <c r="U906" s="8"/>
      <c r="V906" s="8"/>
      <c r="W906" s="8"/>
      <c r="X906" s="8"/>
      <c r="Y906" s="8"/>
      <c r="Z906" s="8"/>
      <c r="AA906" s="8"/>
      <c r="AB906" s="8"/>
      <c r="AC906" s="8"/>
      <c r="AD906" s="8"/>
      <c r="AE906" s="8"/>
      <c r="AF906" s="8"/>
      <c r="AG906" s="8"/>
      <c r="AH906" s="8"/>
      <c r="AI906" s="8"/>
      <c r="AJ906" s="8"/>
      <c r="AK906" s="8"/>
      <c r="AL906" s="8"/>
      <c r="AM906" s="8"/>
      <c r="AN906" s="8"/>
      <c r="AO906" s="8"/>
      <c r="AP906" s="8"/>
      <c r="AQ906" s="8"/>
      <c r="AR906" s="8"/>
      <c r="AS906" s="8"/>
      <c r="AT906" s="8"/>
      <c r="AU906" s="8"/>
      <c r="AV906" s="8"/>
      <c r="AW906" s="8"/>
      <c r="AX906" s="8"/>
      <c r="AY906" s="8"/>
      <c r="AZ906" s="8"/>
      <c r="BA906" s="8"/>
      <c r="BB906" s="8"/>
      <c r="BC906" s="8"/>
      <c r="BD906" s="8"/>
      <c r="BE906" s="8"/>
      <c r="BF906" s="8"/>
      <c r="BG906" s="8"/>
      <c r="BH906" s="8"/>
      <c r="BI906" s="8"/>
      <c r="BJ906" s="8"/>
      <c r="BK906" s="8"/>
      <c r="BL906" s="8"/>
      <c r="BM906" s="8"/>
      <c r="BN906" s="8"/>
      <c r="BO906" s="8"/>
      <c r="BP906" s="8"/>
      <c r="BQ906" s="8"/>
      <c r="BR906" s="8"/>
      <c r="BS906" s="8"/>
      <c r="BT906" s="8"/>
      <c r="BU906" s="8"/>
      <c r="BV906" s="8"/>
      <c r="BW906" s="8"/>
      <c r="BX906" s="8"/>
      <c r="BY906" s="8"/>
      <c r="BZ906" s="8"/>
      <c r="CA906" s="8"/>
      <c r="CB906" s="8"/>
      <c r="CC906" s="8"/>
      <c r="CD906" s="8"/>
      <c r="CE906" s="8"/>
      <c r="CF906" s="8"/>
      <c r="CG906" s="8"/>
      <c r="CH906" s="8"/>
      <c r="CI906" s="8"/>
      <c r="CJ906" s="8"/>
      <c r="CK906" s="8"/>
      <c r="CL906" s="8"/>
      <c r="CM906" s="8"/>
      <c r="CN906" s="8"/>
      <c r="CO906" s="8"/>
      <c r="CP906" s="8"/>
      <c r="CQ906" s="8"/>
      <c r="CR906" s="8"/>
      <c r="CS906" s="8"/>
      <c r="CT906" s="8"/>
      <c r="CU906" s="8"/>
      <c r="CV906" s="8"/>
      <c r="CW906" s="8"/>
      <c r="CX906" s="8"/>
      <c r="CY906" s="8"/>
      <c r="CZ906" s="8"/>
      <c r="DA906" s="8"/>
      <c r="DB906" s="8"/>
      <c r="DC906" s="8"/>
      <c r="DD906" s="8"/>
    </row>
    <row r="907" spans="3:108" x14ac:dyDescent="0.2">
      <c r="C907" s="43"/>
      <c r="D907" s="43"/>
      <c r="E907" s="43"/>
      <c r="F907" s="44"/>
      <c r="H907" s="8"/>
      <c r="I907" s="8"/>
      <c r="J907" s="8"/>
      <c r="K907" s="51"/>
      <c r="L907" s="21"/>
      <c r="M907" s="8"/>
      <c r="N907" s="44"/>
      <c r="O907" s="44"/>
      <c r="P907" s="8"/>
      <c r="Q907" s="8"/>
      <c r="R907" s="8"/>
      <c r="S907" s="8"/>
      <c r="T907" s="8"/>
      <c r="U907" s="8"/>
      <c r="V907" s="8"/>
      <c r="W907" s="8"/>
      <c r="X907" s="8"/>
      <c r="Y907" s="8"/>
      <c r="Z907" s="8"/>
      <c r="AA907" s="8"/>
      <c r="AB907" s="8"/>
      <c r="AC907" s="8"/>
      <c r="AD907" s="8"/>
      <c r="AE907" s="8"/>
      <c r="AF907" s="8"/>
      <c r="AG907" s="8"/>
      <c r="AH907" s="8"/>
      <c r="AI907" s="8"/>
      <c r="AJ907" s="8"/>
      <c r="AK907" s="8"/>
      <c r="AL907" s="8"/>
      <c r="AM907" s="8"/>
      <c r="AN907" s="8"/>
      <c r="AO907" s="8"/>
      <c r="AP907" s="8"/>
      <c r="AQ907" s="8"/>
      <c r="AR907" s="8"/>
      <c r="AS907" s="8"/>
      <c r="AT907" s="8"/>
      <c r="AU907" s="8"/>
      <c r="AV907" s="8"/>
      <c r="AW907" s="8"/>
      <c r="AX907" s="8"/>
      <c r="AY907" s="8"/>
      <c r="AZ907" s="8"/>
      <c r="BA907" s="8"/>
      <c r="BB907" s="8"/>
      <c r="BC907" s="8"/>
      <c r="BD907" s="8"/>
      <c r="BE907" s="8"/>
      <c r="BF907" s="8"/>
      <c r="BG907" s="8"/>
      <c r="BH907" s="8"/>
      <c r="BI907" s="8"/>
      <c r="BJ907" s="8"/>
      <c r="BK907" s="8"/>
      <c r="BL907" s="8"/>
      <c r="BM907" s="8"/>
      <c r="BN907" s="8"/>
      <c r="BO907" s="8"/>
      <c r="BP907" s="8"/>
      <c r="BQ907" s="8"/>
      <c r="BR907" s="8"/>
      <c r="BS907" s="8"/>
      <c r="BT907" s="8"/>
      <c r="BU907" s="8"/>
      <c r="BV907" s="8"/>
      <c r="BW907" s="8"/>
      <c r="BX907" s="8"/>
      <c r="BY907" s="8"/>
      <c r="BZ907" s="8"/>
      <c r="CA907" s="8"/>
      <c r="CB907" s="8"/>
      <c r="CC907" s="8"/>
      <c r="CD907" s="8"/>
      <c r="CE907" s="8"/>
      <c r="CF907" s="8"/>
      <c r="CG907" s="8"/>
      <c r="CH907" s="8"/>
      <c r="CI907" s="8"/>
      <c r="CJ907" s="8"/>
      <c r="CK907" s="8"/>
      <c r="CL907" s="8"/>
      <c r="CM907" s="8"/>
      <c r="CN907" s="8"/>
      <c r="CO907" s="8"/>
      <c r="CP907" s="8"/>
      <c r="CQ907" s="8"/>
      <c r="CR907" s="8"/>
      <c r="CS907" s="8"/>
      <c r="CT907" s="8"/>
      <c r="CU907" s="8"/>
      <c r="CV907" s="8"/>
      <c r="CW907" s="8"/>
      <c r="CX907" s="8"/>
      <c r="CY907" s="8"/>
      <c r="CZ907" s="8"/>
      <c r="DA907" s="8"/>
      <c r="DB907" s="8"/>
      <c r="DC907" s="8"/>
      <c r="DD907" s="8"/>
    </row>
    <row r="908" spans="3:108" x14ac:dyDescent="0.2">
      <c r="C908" s="43"/>
      <c r="D908" s="43"/>
      <c r="E908" s="43"/>
      <c r="F908" s="44"/>
      <c r="H908" s="8"/>
      <c r="I908" s="8"/>
      <c r="J908" s="8"/>
      <c r="K908" s="51"/>
      <c r="L908" s="21"/>
      <c r="M908" s="8"/>
      <c r="N908" s="44"/>
      <c r="O908" s="44"/>
      <c r="P908" s="8"/>
      <c r="Q908" s="8"/>
      <c r="R908" s="8"/>
      <c r="S908" s="8"/>
      <c r="T908" s="8"/>
      <c r="U908" s="8"/>
      <c r="V908" s="8"/>
      <c r="W908" s="8"/>
      <c r="X908" s="8"/>
      <c r="Y908" s="8"/>
      <c r="Z908" s="8"/>
      <c r="AA908" s="8"/>
      <c r="AB908" s="8"/>
      <c r="AC908" s="8"/>
      <c r="AD908" s="8"/>
      <c r="AE908" s="8"/>
      <c r="AF908" s="8"/>
      <c r="AG908" s="8"/>
      <c r="AH908" s="8"/>
      <c r="AI908" s="8"/>
      <c r="AJ908" s="8"/>
      <c r="AK908" s="8"/>
      <c r="AL908" s="8"/>
      <c r="AM908" s="8"/>
      <c r="AN908" s="8"/>
      <c r="AO908" s="8"/>
      <c r="AP908" s="8"/>
      <c r="AQ908" s="8"/>
      <c r="AR908" s="8"/>
      <c r="AS908" s="8"/>
      <c r="AT908" s="8"/>
      <c r="AU908" s="8"/>
      <c r="AV908" s="8"/>
      <c r="AW908" s="8"/>
      <c r="AX908" s="8"/>
      <c r="AY908" s="8"/>
      <c r="AZ908" s="8"/>
      <c r="BA908" s="8"/>
      <c r="BB908" s="8"/>
      <c r="BC908" s="8"/>
      <c r="BD908" s="8"/>
      <c r="BE908" s="8"/>
      <c r="BF908" s="8"/>
      <c r="BG908" s="8"/>
      <c r="BH908" s="8"/>
      <c r="BI908" s="8"/>
      <c r="BJ908" s="8"/>
      <c r="BK908" s="8"/>
      <c r="BL908" s="8"/>
      <c r="BM908" s="8"/>
      <c r="BN908" s="8"/>
      <c r="BO908" s="8"/>
      <c r="BP908" s="8"/>
      <c r="BQ908" s="8"/>
      <c r="BR908" s="8"/>
      <c r="BS908" s="8"/>
      <c r="BT908" s="8"/>
      <c r="BU908" s="8"/>
      <c r="BV908" s="8"/>
      <c r="BW908" s="8"/>
      <c r="BX908" s="8"/>
      <c r="BY908" s="8"/>
      <c r="BZ908" s="8"/>
      <c r="CA908" s="8"/>
      <c r="CB908" s="8"/>
      <c r="CC908" s="8"/>
      <c r="CD908" s="8"/>
      <c r="CE908" s="8"/>
      <c r="CF908" s="8"/>
      <c r="CG908" s="8"/>
      <c r="CH908" s="8"/>
      <c r="CI908" s="8"/>
      <c r="CJ908" s="8"/>
      <c r="CK908" s="8"/>
      <c r="CL908" s="8"/>
      <c r="CM908" s="8"/>
      <c r="CN908" s="8"/>
      <c r="CO908" s="8"/>
      <c r="CP908" s="8"/>
      <c r="CQ908" s="8"/>
      <c r="CR908" s="8"/>
      <c r="CS908" s="8"/>
      <c r="CT908" s="8"/>
      <c r="CU908" s="8"/>
      <c r="CV908" s="8"/>
      <c r="CW908" s="8"/>
      <c r="CX908" s="8"/>
      <c r="CY908" s="8"/>
      <c r="CZ908" s="8"/>
      <c r="DA908" s="8"/>
      <c r="DB908" s="8"/>
      <c r="DC908" s="8"/>
      <c r="DD908" s="8"/>
    </row>
    <row r="909" spans="3:108" x14ac:dyDescent="0.2">
      <c r="C909" s="43"/>
      <c r="D909" s="43"/>
      <c r="E909" s="43"/>
      <c r="F909" s="44"/>
      <c r="H909" s="8"/>
      <c r="I909" s="8"/>
      <c r="J909" s="8"/>
      <c r="K909" s="51"/>
      <c r="L909" s="21"/>
      <c r="M909" s="8"/>
      <c r="N909" s="44"/>
      <c r="O909" s="44"/>
      <c r="P909" s="8"/>
      <c r="Q909" s="8"/>
      <c r="R909" s="8"/>
      <c r="S909" s="8"/>
      <c r="T909" s="8"/>
      <c r="U909" s="8"/>
      <c r="V909" s="8"/>
      <c r="W909" s="8"/>
      <c r="X909" s="8"/>
      <c r="Y909" s="8"/>
      <c r="Z909" s="8"/>
      <c r="AA909" s="8"/>
      <c r="AB909" s="8"/>
      <c r="AC909" s="8"/>
      <c r="AD909" s="8"/>
      <c r="AE909" s="8"/>
      <c r="AF909" s="8"/>
      <c r="AG909" s="8"/>
      <c r="AH909" s="8"/>
      <c r="AI909" s="8"/>
      <c r="AJ909" s="8"/>
      <c r="AK909" s="8"/>
      <c r="AL909" s="8"/>
      <c r="AM909" s="8"/>
      <c r="AN909" s="8"/>
      <c r="AO909" s="8"/>
      <c r="AP909" s="8"/>
      <c r="AQ909" s="8"/>
      <c r="AR909" s="8"/>
      <c r="AS909" s="8"/>
      <c r="AT909" s="8"/>
      <c r="AU909" s="8"/>
      <c r="AV909" s="8"/>
      <c r="AW909" s="8"/>
      <c r="AX909" s="8"/>
      <c r="AY909" s="8"/>
      <c r="AZ909" s="8"/>
      <c r="BA909" s="8"/>
      <c r="BB909" s="8"/>
      <c r="BC909" s="8"/>
      <c r="BD909" s="8"/>
      <c r="BE909" s="8"/>
      <c r="BF909" s="8"/>
      <c r="BG909" s="8"/>
      <c r="BH909" s="8"/>
      <c r="BI909" s="8"/>
      <c r="BJ909" s="8"/>
      <c r="BK909" s="8"/>
      <c r="BL909" s="8"/>
      <c r="BM909" s="8"/>
      <c r="BN909" s="8"/>
      <c r="BO909" s="8"/>
      <c r="BP909" s="8"/>
      <c r="BQ909" s="8"/>
      <c r="BR909" s="8"/>
      <c r="BS909" s="8"/>
      <c r="BT909" s="8"/>
      <c r="BU909" s="8"/>
      <c r="BV909" s="8"/>
      <c r="BW909" s="8"/>
      <c r="BX909" s="8"/>
      <c r="BY909" s="8"/>
      <c r="BZ909" s="8"/>
      <c r="CA909" s="8"/>
      <c r="CB909" s="8"/>
      <c r="CC909" s="8"/>
      <c r="CD909" s="8"/>
      <c r="CE909" s="8"/>
      <c r="CF909" s="8"/>
      <c r="CG909" s="8"/>
      <c r="CH909" s="8"/>
      <c r="CI909" s="8"/>
      <c r="CJ909" s="8"/>
      <c r="CK909" s="8"/>
      <c r="CL909" s="8"/>
      <c r="CM909" s="8"/>
      <c r="CN909" s="8"/>
      <c r="CO909" s="8"/>
      <c r="CP909" s="8"/>
      <c r="CQ909" s="8"/>
      <c r="CR909" s="8"/>
      <c r="CS909" s="8"/>
      <c r="CT909" s="8"/>
      <c r="CU909" s="8"/>
      <c r="CV909" s="8"/>
      <c r="CW909" s="8"/>
      <c r="CX909" s="8"/>
      <c r="CY909" s="8"/>
      <c r="CZ909" s="8"/>
      <c r="DA909" s="8"/>
      <c r="DB909" s="8"/>
      <c r="DC909" s="8"/>
      <c r="DD909" s="8"/>
    </row>
    <row r="910" spans="3:108" x14ac:dyDescent="0.2">
      <c r="C910" s="43"/>
      <c r="D910" s="43"/>
      <c r="E910" s="43"/>
      <c r="F910" s="44"/>
      <c r="H910" s="8"/>
      <c r="I910" s="8"/>
      <c r="J910" s="8"/>
      <c r="K910" s="51"/>
      <c r="L910" s="21"/>
      <c r="M910" s="8"/>
      <c r="N910" s="44"/>
      <c r="O910" s="44"/>
      <c r="P910" s="8"/>
      <c r="Q910" s="8"/>
      <c r="R910" s="8"/>
      <c r="S910" s="8"/>
      <c r="T910" s="8"/>
      <c r="U910" s="8"/>
      <c r="V910" s="8"/>
      <c r="W910" s="8"/>
      <c r="X910" s="8"/>
      <c r="Y910" s="8"/>
      <c r="Z910" s="8"/>
      <c r="AA910" s="8"/>
      <c r="AB910" s="8"/>
      <c r="AC910" s="8"/>
      <c r="AD910" s="8"/>
      <c r="AE910" s="8"/>
      <c r="AF910" s="8"/>
      <c r="AG910" s="8"/>
      <c r="AH910" s="8"/>
      <c r="AI910" s="8"/>
      <c r="AJ910" s="8"/>
      <c r="AK910" s="8"/>
      <c r="AL910" s="8"/>
      <c r="AM910" s="8"/>
      <c r="AN910" s="8"/>
      <c r="AO910" s="8"/>
      <c r="AP910" s="8"/>
      <c r="AQ910" s="8"/>
      <c r="AR910" s="8"/>
      <c r="AS910" s="8"/>
      <c r="AT910" s="8"/>
      <c r="AU910" s="8"/>
      <c r="AV910" s="8"/>
      <c r="AW910" s="8"/>
      <c r="AX910" s="8"/>
      <c r="AY910" s="8"/>
      <c r="AZ910" s="8"/>
      <c r="BA910" s="8"/>
      <c r="BB910" s="8"/>
      <c r="BC910" s="8"/>
      <c r="BD910" s="8"/>
      <c r="BE910" s="8"/>
      <c r="BF910" s="8"/>
      <c r="BG910" s="8"/>
      <c r="BH910" s="8"/>
      <c r="BI910" s="8"/>
      <c r="BJ910" s="8"/>
      <c r="BK910" s="8"/>
      <c r="BL910" s="8"/>
      <c r="BM910" s="8"/>
      <c r="BN910" s="8"/>
      <c r="BO910" s="8"/>
      <c r="BP910" s="8"/>
      <c r="BQ910" s="8"/>
      <c r="BR910" s="8"/>
      <c r="BS910" s="8"/>
      <c r="BT910" s="8"/>
      <c r="BU910" s="8"/>
      <c r="BV910" s="8"/>
      <c r="BW910" s="8"/>
      <c r="BX910" s="8"/>
      <c r="BY910" s="8"/>
      <c r="BZ910" s="8"/>
      <c r="CA910" s="8"/>
      <c r="CB910" s="8"/>
      <c r="CC910" s="8"/>
      <c r="CD910" s="8"/>
      <c r="CE910" s="8"/>
      <c r="CF910" s="8"/>
      <c r="CG910" s="8"/>
      <c r="CH910" s="8"/>
      <c r="CI910" s="8"/>
      <c r="CJ910" s="8"/>
      <c r="CK910" s="8"/>
      <c r="CL910" s="8"/>
      <c r="CM910" s="8"/>
      <c r="CN910" s="8"/>
      <c r="CO910" s="8"/>
      <c r="CP910" s="8"/>
      <c r="CQ910" s="8"/>
      <c r="CR910" s="8"/>
      <c r="CS910" s="8"/>
      <c r="CT910" s="8"/>
      <c r="CU910" s="8"/>
      <c r="CV910" s="8"/>
      <c r="CW910" s="8"/>
      <c r="CX910" s="8"/>
      <c r="CY910" s="8"/>
      <c r="CZ910" s="8"/>
      <c r="DA910" s="8"/>
      <c r="DB910" s="8"/>
      <c r="DC910" s="8"/>
      <c r="DD910" s="8"/>
    </row>
    <row r="911" spans="3:108" x14ac:dyDescent="0.2">
      <c r="C911" s="43"/>
      <c r="D911" s="43"/>
      <c r="E911" s="43"/>
      <c r="F911" s="44"/>
      <c r="H911" s="8"/>
      <c r="I911" s="8"/>
      <c r="J911" s="8"/>
      <c r="K911" s="51"/>
      <c r="L911" s="21"/>
      <c r="M911" s="8"/>
      <c r="N911" s="44"/>
      <c r="O911" s="44"/>
      <c r="P911" s="8"/>
      <c r="Q911" s="8"/>
      <c r="R911" s="8"/>
      <c r="S911" s="8"/>
      <c r="T911" s="8"/>
      <c r="U911" s="8"/>
      <c r="V911" s="8"/>
      <c r="W911" s="8"/>
      <c r="X911" s="8"/>
      <c r="Y911" s="8"/>
      <c r="Z911" s="8"/>
      <c r="AA911" s="8"/>
      <c r="AB911" s="8"/>
      <c r="AC911" s="8"/>
      <c r="AD911" s="8"/>
      <c r="AE911" s="8"/>
      <c r="AF911" s="8"/>
      <c r="AG911" s="8"/>
      <c r="AH911" s="8"/>
      <c r="AI911" s="8"/>
      <c r="AJ911" s="8"/>
      <c r="AK911" s="8"/>
      <c r="AL911" s="8"/>
      <c r="AM911" s="8"/>
      <c r="AN911" s="8"/>
      <c r="AO911" s="8"/>
      <c r="AP911" s="8"/>
      <c r="AQ911" s="8"/>
      <c r="AR911" s="8"/>
      <c r="AS911" s="8"/>
      <c r="AT911" s="8"/>
      <c r="AU911" s="8"/>
      <c r="AV911" s="8"/>
      <c r="AW911" s="8"/>
      <c r="AX911" s="8"/>
      <c r="AY911" s="8"/>
      <c r="AZ911" s="8"/>
      <c r="BA911" s="8"/>
      <c r="BB911" s="8"/>
      <c r="BC911" s="8"/>
      <c r="BD911" s="8"/>
      <c r="BE911" s="8"/>
      <c r="BF911" s="8"/>
      <c r="BG911" s="8"/>
      <c r="BH911" s="8"/>
      <c r="BI911" s="8"/>
      <c r="BJ911" s="8"/>
      <c r="BK911" s="8"/>
      <c r="BL911" s="8"/>
      <c r="BM911" s="8"/>
      <c r="BN911" s="8"/>
      <c r="BO911" s="8"/>
      <c r="BP911" s="8"/>
      <c r="BQ911" s="8"/>
      <c r="BR911" s="8"/>
      <c r="BS911" s="8"/>
      <c r="BT911" s="8"/>
      <c r="BU911" s="8"/>
      <c r="BV911" s="8"/>
      <c r="BW911" s="8"/>
      <c r="BX911" s="8"/>
      <c r="BY911" s="8"/>
      <c r="BZ911" s="8"/>
      <c r="CA911" s="8"/>
      <c r="CB911" s="8"/>
      <c r="CC911" s="8"/>
      <c r="CD911" s="8"/>
      <c r="CE911" s="8"/>
      <c r="CF911" s="8"/>
      <c r="CG911" s="8"/>
      <c r="CH911" s="8"/>
      <c r="CI911" s="8"/>
      <c r="CJ911" s="8"/>
      <c r="CK911" s="8"/>
      <c r="CL911" s="8"/>
      <c r="CM911" s="8"/>
      <c r="CN911" s="8"/>
      <c r="CO911" s="8"/>
      <c r="CP911" s="8"/>
      <c r="CQ911" s="8"/>
      <c r="CR911" s="8"/>
      <c r="CS911" s="8"/>
      <c r="CT911" s="8"/>
      <c r="CU911" s="8"/>
      <c r="CV911" s="8"/>
      <c r="CW911" s="8"/>
      <c r="CX911" s="8"/>
      <c r="CY911" s="8"/>
      <c r="CZ911" s="8"/>
      <c r="DA911" s="8"/>
      <c r="DB911" s="8"/>
      <c r="DC911" s="8"/>
      <c r="DD911" s="8"/>
    </row>
    <row r="912" spans="3:108" x14ac:dyDescent="0.2">
      <c r="C912" s="43"/>
      <c r="D912" s="43"/>
      <c r="E912" s="43"/>
      <c r="F912" s="44"/>
      <c r="H912" s="8"/>
      <c r="I912" s="8"/>
      <c r="J912" s="8"/>
      <c r="K912" s="51"/>
      <c r="L912" s="21"/>
      <c r="M912" s="8"/>
      <c r="N912" s="44"/>
      <c r="O912" s="44"/>
      <c r="P912" s="8"/>
      <c r="Q912" s="8"/>
      <c r="R912" s="8"/>
      <c r="S912" s="8"/>
      <c r="T912" s="8"/>
      <c r="U912" s="8"/>
      <c r="V912" s="8"/>
      <c r="W912" s="8"/>
      <c r="X912" s="8"/>
      <c r="Y912" s="8"/>
      <c r="Z912" s="8"/>
      <c r="AA912" s="8"/>
      <c r="AB912" s="8"/>
      <c r="AC912" s="8"/>
      <c r="AD912" s="8"/>
      <c r="AE912" s="8"/>
      <c r="AF912" s="8"/>
      <c r="AG912" s="8"/>
      <c r="AH912" s="8"/>
      <c r="AI912" s="8"/>
      <c r="AJ912" s="8"/>
      <c r="AK912" s="8"/>
      <c r="AL912" s="8"/>
      <c r="AM912" s="8"/>
      <c r="AN912" s="8"/>
      <c r="AO912" s="8"/>
      <c r="AP912" s="8"/>
      <c r="AQ912" s="8"/>
      <c r="AR912" s="8"/>
      <c r="AS912" s="8"/>
      <c r="AT912" s="8"/>
      <c r="AU912" s="8"/>
      <c r="AV912" s="8"/>
      <c r="AW912" s="8"/>
      <c r="AX912" s="8"/>
      <c r="AY912" s="8"/>
      <c r="AZ912" s="8"/>
      <c r="BA912" s="8"/>
      <c r="BB912" s="8"/>
      <c r="BC912" s="8"/>
      <c r="BD912" s="8"/>
      <c r="BE912" s="8"/>
      <c r="BF912" s="8"/>
      <c r="BG912" s="8"/>
      <c r="BH912" s="8"/>
      <c r="BI912" s="8"/>
      <c r="BJ912" s="8"/>
      <c r="BK912" s="8"/>
      <c r="BL912" s="8"/>
      <c r="BM912" s="8"/>
      <c r="BN912" s="8"/>
      <c r="BO912" s="8"/>
      <c r="BP912" s="8"/>
      <c r="BQ912" s="8"/>
      <c r="BR912" s="8"/>
      <c r="BS912" s="8"/>
      <c r="BT912" s="8"/>
      <c r="BU912" s="8"/>
      <c r="BV912" s="8"/>
      <c r="BW912" s="8"/>
      <c r="BX912" s="8"/>
      <c r="BY912" s="8"/>
      <c r="BZ912" s="8"/>
      <c r="CA912" s="8"/>
      <c r="CB912" s="8"/>
      <c r="CC912" s="8"/>
      <c r="CD912" s="8"/>
      <c r="CE912" s="8"/>
      <c r="CF912" s="8"/>
      <c r="CG912" s="8"/>
      <c r="CH912" s="8"/>
      <c r="CI912" s="8"/>
      <c r="CJ912" s="8"/>
      <c r="CK912" s="8"/>
      <c r="CL912" s="8"/>
      <c r="CM912" s="8"/>
      <c r="CN912" s="8"/>
      <c r="CO912" s="8"/>
      <c r="CP912" s="8"/>
      <c r="CQ912" s="8"/>
      <c r="CR912" s="8"/>
      <c r="CS912" s="8"/>
      <c r="CT912" s="8"/>
      <c r="CU912" s="8"/>
      <c r="CV912" s="8"/>
      <c r="CW912" s="8"/>
      <c r="CX912" s="8"/>
      <c r="CY912" s="8"/>
      <c r="CZ912" s="8"/>
      <c r="DA912" s="8"/>
      <c r="DB912" s="8"/>
      <c r="DC912" s="8"/>
      <c r="DD912" s="8"/>
    </row>
    <row r="913" spans="3:108" x14ac:dyDescent="0.2">
      <c r="C913" s="43"/>
      <c r="D913" s="43"/>
      <c r="E913" s="43"/>
      <c r="F913" s="44"/>
      <c r="H913" s="8"/>
      <c r="I913" s="8"/>
      <c r="J913" s="8"/>
      <c r="K913" s="51"/>
      <c r="L913" s="21"/>
      <c r="M913" s="8"/>
      <c r="N913" s="44"/>
      <c r="O913" s="44"/>
      <c r="P913" s="8"/>
      <c r="Q913" s="8"/>
      <c r="R913" s="8"/>
      <c r="S913" s="8"/>
      <c r="T913" s="8"/>
      <c r="U913" s="8"/>
      <c r="V913" s="8"/>
      <c r="W913" s="8"/>
      <c r="X913" s="8"/>
      <c r="Y913" s="8"/>
      <c r="Z913" s="8"/>
      <c r="AA913" s="8"/>
      <c r="AB913" s="8"/>
      <c r="AC913" s="8"/>
      <c r="AD913" s="8"/>
      <c r="AE913" s="8"/>
      <c r="AF913" s="8"/>
      <c r="AG913" s="8"/>
      <c r="AH913" s="8"/>
      <c r="AI913" s="8"/>
      <c r="AJ913" s="8"/>
      <c r="AK913" s="8"/>
      <c r="AL913" s="8"/>
      <c r="AM913" s="8"/>
      <c r="AN913" s="8"/>
      <c r="AO913" s="8"/>
      <c r="AP913" s="8"/>
      <c r="AQ913" s="8"/>
      <c r="AR913" s="8"/>
      <c r="AS913" s="8"/>
      <c r="AT913" s="8"/>
      <c r="AU913" s="8"/>
      <c r="AV913" s="8"/>
      <c r="AW913" s="8"/>
      <c r="AX913" s="8"/>
      <c r="AY913" s="8"/>
      <c r="AZ913" s="8"/>
      <c r="BA913" s="8"/>
      <c r="BB913" s="8"/>
      <c r="BC913" s="8"/>
      <c r="BD913" s="8"/>
      <c r="BE913" s="8"/>
      <c r="BF913" s="8"/>
      <c r="BG913" s="8"/>
      <c r="BH913" s="8"/>
      <c r="BI913" s="8"/>
      <c r="BJ913" s="8"/>
      <c r="BK913" s="8"/>
      <c r="BL913" s="8"/>
      <c r="BM913" s="8"/>
      <c r="BN913" s="8"/>
      <c r="BO913" s="8"/>
      <c r="BP913" s="8"/>
      <c r="BQ913" s="8"/>
      <c r="BR913" s="8"/>
      <c r="BS913" s="8"/>
      <c r="BT913" s="8"/>
      <c r="BU913" s="8"/>
      <c r="BV913" s="8"/>
      <c r="BW913" s="8"/>
      <c r="BX913" s="8"/>
      <c r="BY913" s="8"/>
      <c r="BZ913" s="8"/>
      <c r="CA913" s="8"/>
      <c r="CB913" s="8"/>
      <c r="CC913" s="8"/>
      <c r="CD913" s="8"/>
      <c r="CE913" s="8"/>
      <c r="CF913" s="8"/>
      <c r="CG913" s="8"/>
      <c r="CH913" s="8"/>
      <c r="CI913" s="8"/>
      <c r="CJ913" s="8"/>
      <c r="CK913" s="8"/>
      <c r="CL913" s="8"/>
      <c r="CM913" s="8"/>
      <c r="CN913" s="8"/>
      <c r="CO913" s="8"/>
      <c r="CP913" s="8"/>
      <c r="CQ913" s="8"/>
      <c r="CR913" s="8"/>
      <c r="CS913" s="8"/>
      <c r="CT913" s="8"/>
      <c r="CU913" s="8"/>
      <c r="CV913" s="8"/>
      <c r="CW913" s="8"/>
      <c r="CX913" s="8"/>
      <c r="CY913" s="8"/>
      <c r="CZ913" s="8"/>
      <c r="DA913" s="8"/>
      <c r="DB913" s="8"/>
      <c r="DC913" s="8"/>
      <c r="DD913" s="8"/>
    </row>
    <row r="914" spans="3:108" x14ac:dyDescent="0.2">
      <c r="C914" s="43"/>
      <c r="D914" s="43"/>
      <c r="E914" s="43"/>
      <c r="F914" s="44"/>
      <c r="H914" s="8"/>
      <c r="I914" s="8"/>
      <c r="J914" s="8"/>
      <c r="K914" s="51"/>
      <c r="L914" s="21"/>
      <c r="M914" s="8"/>
      <c r="N914" s="44"/>
      <c r="O914" s="44"/>
      <c r="P914" s="8"/>
      <c r="Q914" s="8"/>
      <c r="R914" s="8"/>
      <c r="S914" s="8"/>
      <c r="T914" s="8"/>
      <c r="U914" s="8"/>
      <c r="V914" s="8"/>
      <c r="W914" s="8"/>
      <c r="X914" s="8"/>
      <c r="Y914" s="8"/>
      <c r="Z914" s="8"/>
      <c r="AA914" s="8"/>
      <c r="AB914" s="8"/>
      <c r="AC914" s="8"/>
      <c r="AD914" s="8"/>
      <c r="AE914" s="8"/>
      <c r="AF914" s="8"/>
      <c r="AG914" s="8"/>
      <c r="AH914" s="8"/>
      <c r="AI914" s="8"/>
      <c r="AJ914" s="8"/>
      <c r="AK914" s="8"/>
      <c r="AL914" s="8"/>
      <c r="AM914" s="8"/>
      <c r="AN914" s="8"/>
      <c r="AO914" s="8"/>
      <c r="AP914" s="8"/>
      <c r="AQ914" s="8"/>
      <c r="AR914" s="8"/>
      <c r="AS914" s="8"/>
      <c r="AT914" s="8"/>
      <c r="AU914" s="8"/>
      <c r="AV914" s="8"/>
      <c r="AW914" s="8"/>
      <c r="AX914" s="8"/>
      <c r="AY914" s="8"/>
      <c r="AZ914" s="8"/>
      <c r="BA914" s="8"/>
      <c r="BB914" s="8"/>
      <c r="BC914" s="8"/>
      <c r="BD914" s="8"/>
      <c r="BE914" s="8"/>
      <c r="BF914" s="8"/>
      <c r="BG914" s="8"/>
      <c r="BH914" s="8"/>
      <c r="BI914" s="8"/>
      <c r="BJ914" s="8"/>
      <c r="BK914" s="8"/>
      <c r="BL914" s="8"/>
      <c r="BM914" s="8"/>
      <c r="BN914" s="8"/>
      <c r="BO914" s="8"/>
      <c r="BP914" s="8"/>
      <c r="BQ914" s="8"/>
      <c r="BR914" s="8"/>
      <c r="BS914" s="8"/>
      <c r="BT914" s="8"/>
      <c r="BU914" s="8"/>
      <c r="BV914" s="8"/>
      <c r="BW914" s="8"/>
      <c r="BX914" s="8"/>
      <c r="BY914" s="8"/>
      <c r="BZ914" s="8"/>
      <c r="CA914" s="8"/>
      <c r="CB914" s="8"/>
      <c r="CC914" s="8"/>
      <c r="CD914" s="8"/>
      <c r="CE914" s="8"/>
      <c r="CF914" s="8"/>
      <c r="CG914" s="8"/>
      <c r="CH914" s="8"/>
      <c r="CI914" s="8"/>
      <c r="CJ914" s="8"/>
      <c r="CK914" s="8"/>
      <c r="CL914" s="8"/>
      <c r="CM914" s="8"/>
      <c r="CN914" s="8"/>
      <c r="CO914" s="8"/>
      <c r="CP914" s="8"/>
      <c r="CQ914" s="8"/>
      <c r="CR914" s="8"/>
      <c r="CS914" s="8"/>
      <c r="CT914" s="8"/>
      <c r="CU914" s="8"/>
      <c r="CV914" s="8"/>
      <c r="CW914" s="8"/>
      <c r="CX914" s="8"/>
      <c r="CY914" s="8"/>
      <c r="CZ914" s="8"/>
      <c r="DA914" s="8"/>
      <c r="DB914" s="8"/>
      <c r="DC914" s="8"/>
      <c r="DD914" s="8"/>
    </row>
    <row r="915" spans="3:108" x14ac:dyDescent="0.2">
      <c r="C915" s="43"/>
      <c r="D915" s="43"/>
      <c r="E915" s="43"/>
      <c r="F915" s="44"/>
      <c r="H915" s="8"/>
      <c r="I915" s="8"/>
      <c r="J915" s="8"/>
      <c r="K915" s="51"/>
      <c r="L915" s="21"/>
      <c r="M915" s="8"/>
      <c r="N915" s="44"/>
      <c r="O915" s="44"/>
      <c r="P915" s="8"/>
      <c r="Q915" s="8"/>
      <c r="R915" s="8"/>
      <c r="S915" s="8"/>
      <c r="T915" s="8"/>
      <c r="U915" s="8"/>
      <c r="V915" s="8"/>
      <c r="W915" s="8"/>
      <c r="X915" s="8"/>
      <c r="Y915" s="8"/>
      <c r="Z915" s="8"/>
      <c r="AA915" s="8"/>
      <c r="AB915" s="8"/>
      <c r="AC915" s="8"/>
      <c r="AD915" s="8"/>
      <c r="AE915" s="8"/>
      <c r="AF915" s="8"/>
      <c r="AG915" s="8"/>
      <c r="AH915" s="8"/>
      <c r="AI915" s="8"/>
      <c r="AJ915" s="8"/>
      <c r="AK915" s="8"/>
      <c r="AL915" s="8"/>
      <c r="AM915" s="8"/>
      <c r="AN915" s="8"/>
      <c r="AO915" s="8"/>
      <c r="AP915" s="8"/>
      <c r="AQ915" s="8"/>
      <c r="AR915" s="8"/>
      <c r="AS915" s="8"/>
      <c r="AT915" s="8"/>
      <c r="AU915" s="8"/>
      <c r="AV915" s="8"/>
      <c r="AW915" s="8"/>
      <c r="AX915" s="8"/>
      <c r="AY915" s="8"/>
      <c r="AZ915" s="8"/>
      <c r="BA915" s="8"/>
      <c r="BB915" s="8"/>
      <c r="BC915" s="8"/>
      <c r="BD915" s="8"/>
      <c r="BE915" s="8"/>
      <c r="BF915" s="8"/>
      <c r="BG915" s="8"/>
      <c r="BH915" s="8"/>
      <c r="BI915" s="8"/>
      <c r="BJ915" s="8"/>
      <c r="BK915" s="8"/>
      <c r="BL915" s="8"/>
      <c r="BM915" s="8"/>
      <c r="BN915" s="8"/>
      <c r="BO915" s="8"/>
      <c r="BP915" s="8"/>
      <c r="BQ915" s="8"/>
      <c r="BR915" s="8"/>
      <c r="BS915" s="8"/>
      <c r="BT915" s="8"/>
      <c r="BU915" s="8"/>
      <c r="BV915" s="8"/>
      <c r="BW915" s="8"/>
      <c r="BX915" s="8"/>
      <c r="BY915" s="8"/>
      <c r="BZ915" s="8"/>
      <c r="CA915" s="8"/>
      <c r="CB915" s="8"/>
      <c r="CC915" s="8"/>
      <c r="CD915" s="8"/>
      <c r="CE915" s="8"/>
      <c r="CF915" s="8"/>
      <c r="CG915" s="8"/>
      <c r="CH915" s="8"/>
      <c r="CI915" s="8"/>
      <c r="CJ915" s="8"/>
      <c r="CK915" s="8"/>
      <c r="CL915" s="8"/>
      <c r="CM915" s="8"/>
      <c r="CN915" s="8"/>
      <c r="CO915" s="8"/>
      <c r="CP915" s="8"/>
      <c r="CQ915" s="8"/>
      <c r="CR915" s="8"/>
      <c r="CS915" s="8"/>
      <c r="CT915" s="8"/>
      <c r="CU915" s="8"/>
      <c r="CV915" s="8"/>
      <c r="CW915" s="8"/>
      <c r="CX915" s="8"/>
      <c r="CY915" s="8"/>
      <c r="CZ915" s="8"/>
      <c r="DA915" s="8"/>
      <c r="DB915" s="8"/>
      <c r="DC915" s="8"/>
      <c r="DD915" s="8"/>
    </row>
    <row r="916" spans="3:108" x14ac:dyDescent="0.2">
      <c r="C916" s="43"/>
      <c r="D916" s="43"/>
      <c r="E916" s="43"/>
      <c r="F916" s="44"/>
      <c r="H916" s="8"/>
      <c r="I916" s="8"/>
      <c r="J916" s="8"/>
      <c r="K916" s="51"/>
      <c r="L916" s="21"/>
      <c r="M916" s="8"/>
      <c r="N916" s="44"/>
      <c r="O916" s="44"/>
      <c r="P916" s="8"/>
      <c r="Q916" s="8"/>
      <c r="R916" s="8"/>
      <c r="S916" s="8"/>
      <c r="T916" s="8"/>
      <c r="U916" s="8"/>
      <c r="V916" s="8"/>
      <c r="W916" s="8"/>
      <c r="X916" s="8"/>
      <c r="Y916" s="8"/>
      <c r="Z916" s="8"/>
      <c r="AA916" s="8"/>
      <c r="AB916" s="8"/>
      <c r="AC916" s="8"/>
      <c r="AD916" s="8"/>
      <c r="AE916" s="8"/>
      <c r="AF916" s="8"/>
      <c r="AG916" s="8"/>
      <c r="AH916" s="8"/>
      <c r="AI916" s="8"/>
      <c r="AJ916" s="8"/>
      <c r="AK916" s="8"/>
      <c r="AL916" s="8"/>
      <c r="AM916" s="8"/>
      <c r="AN916" s="8"/>
      <c r="AO916" s="8"/>
      <c r="AP916" s="8"/>
      <c r="AQ916" s="8"/>
      <c r="AR916" s="8"/>
      <c r="AS916" s="8"/>
      <c r="AT916" s="8"/>
      <c r="AU916" s="8"/>
      <c r="AV916" s="8"/>
      <c r="AW916" s="8"/>
      <c r="AX916" s="8"/>
      <c r="AY916" s="8"/>
      <c r="AZ916" s="8"/>
      <c r="BA916" s="8"/>
      <c r="BB916" s="8"/>
      <c r="BC916" s="8"/>
      <c r="BD916" s="8"/>
      <c r="BE916" s="8"/>
      <c r="BF916" s="8"/>
      <c r="BG916" s="8"/>
      <c r="BH916" s="8"/>
      <c r="BI916" s="8"/>
      <c r="BJ916" s="8"/>
      <c r="BK916" s="8"/>
      <c r="BL916" s="8"/>
      <c r="BM916" s="8"/>
      <c r="BN916" s="8"/>
      <c r="BO916" s="8"/>
      <c r="BP916" s="8"/>
      <c r="BQ916" s="8"/>
      <c r="BR916" s="8"/>
      <c r="BS916" s="8"/>
      <c r="BT916" s="8"/>
      <c r="BU916" s="8"/>
      <c r="BV916" s="8"/>
      <c r="BW916" s="8"/>
      <c r="BX916" s="8"/>
      <c r="BY916" s="8"/>
      <c r="BZ916" s="8"/>
      <c r="CA916" s="8"/>
      <c r="CB916" s="8"/>
      <c r="CC916" s="8"/>
      <c r="CD916" s="8"/>
      <c r="CE916" s="8"/>
      <c r="CF916" s="8"/>
      <c r="CG916" s="8"/>
      <c r="CH916" s="8"/>
      <c r="CI916" s="8"/>
      <c r="CJ916" s="8"/>
      <c r="CK916" s="8"/>
      <c r="CL916" s="8"/>
      <c r="CM916" s="8"/>
      <c r="CN916" s="8"/>
      <c r="CO916" s="8"/>
      <c r="CP916" s="8"/>
      <c r="CQ916" s="8"/>
      <c r="CR916" s="8"/>
      <c r="CS916" s="8"/>
      <c r="CT916" s="8"/>
      <c r="CU916" s="8"/>
      <c r="CV916" s="8"/>
      <c r="CW916" s="8"/>
      <c r="CX916" s="8"/>
      <c r="CY916" s="8"/>
      <c r="CZ916" s="8"/>
      <c r="DA916" s="8"/>
      <c r="DB916" s="8"/>
      <c r="DC916" s="8"/>
      <c r="DD916" s="8"/>
    </row>
    <row r="917" spans="3:108" x14ac:dyDescent="0.2">
      <c r="C917" s="43"/>
      <c r="D917" s="43"/>
      <c r="E917" s="43"/>
      <c r="F917" s="44"/>
      <c r="H917" s="8"/>
      <c r="I917" s="8"/>
      <c r="J917" s="8"/>
      <c r="K917" s="51"/>
      <c r="L917" s="21"/>
      <c r="M917" s="8"/>
      <c r="N917" s="44"/>
      <c r="O917" s="44"/>
      <c r="P917" s="8"/>
      <c r="Q917" s="8"/>
      <c r="R917" s="8"/>
      <c r="S917" s="8"/>
      <c r="T917" s="8"/>
      <c r="U917" s="8"/>
      <c r="V917" s="8"/>
      <c r="W917" s="8"/>
      <c r="X917" s="8"/>
      <c r="Y917" s="8"/>
      <c r="Z917" s="8"/>
      <c r="AA917" s="8"/>
      <c r="AB917" s="8"/>
      <c r="AC917" s="8"/>
      <c r="AD917" s="8"/>
      <c r="AE917" s="8"/>
      <c r="AF917" s="8"/>
      <c r="AG917" s="8"/>
      <c r="AH917" s="8"/>
      <c r="AI917" s="8"/>
      <c r="AJ917" s="8"/>
      <c r="AK917" s="8"/>
      <c r="AL917" s="8"/>
      <c r="AM917" s="8"/>
      <c r="AN917" s="8"/>
      <c r="AO917" s="8"/>
      <c r="AP917" s="8"/>
      <c r="AQ917" s="8"/>
      <c r="AR917" s="8"/>
      <c r="AS917" s="8"/>
      <c r="AT917" s="8"/>
      <c r="AU917" s="8"/>
      <c r="AV917" s="8"/>
      <c r="AW917" s="8"/>
      <c r="AX917" s="8"/>
      <c r="AY917" s="8"/>
      <c r="AZ917" s="8"/>
      <c r="BA917" s="8"/>
      <c r="BB917" s="8"/>
      <c r="BC917" s="8"/>
      <c r="BD917" s="8"/>
      <c r="BE917" s="8"/>
      <c r="BF917" s="8"/>
      <c r="BG917" s="8"/>
      <c r="BH917" s="8"/>
      <c r="BI917" s="8"/>
      <c r="BJ917" s="8"/>
      <c r="BK917" s="8"/>
      <c r="BL917" s="8"/>
      <c r="BM917" s="8"/>
      <c r="BN917" s="8"/>
      <c r="BO917" s="8"/>
      <c r="BP917" s="8"/>
      <c r="BQ917" s="8"/>
      <c r="BR917" s="8"/>
      <c r="BS917" s="8"/>
      <c r="BT917" s="8"/>
      <c r="BU917" s="8"/>
      <c r="BV917" s="8"/>
      <c r="BW917" s="8"/>
      <c r="BX917" s="8"/>
      <c r="BY917" s="8"/>
      <c r="BZ917" s="8"/>
      <c r="CA917" s="8"/>
      <c r="CB917" s="8"/>
      <c r="CC917" s="8"/>
      <c r="CD917" s="8"/>
      <c r="CE917" s="8"/>
      <c r="CF917" s="8"/>
      <c r="CG917" s="8"/>
      <c r="CH917" s="8"/>
      <c r="CI917" s="8"/>
      <c r="CJ917" s="8"/>
      <c r="CK917" s="8"/>
      <c r="CL917" s="8"/>
      <c r="CM917" s="8"/>
      <c r="CN917" s="8"/>
      <c r="CO917" s="8"/>
      <c r="CP917" s="8"/>
      <c r="CQ917" s="8"/>
      <c r="CR917" s="8"/>
      <c r="CS917" s="8"/>
      <c r="CT917" s="8"/>
      <c r="CU917" s="8"/>
      <c r="CV917" s="8"/>
      <c r="CW917" s="8"/>
      <c r="CX917" s="8"/>
      <c r="CY917" s="8"/>
      <c r="CZ917" s="8"/>
      <c r="DA917" s="8"/>
      <c r="DB917" s="8"/>
      <c r="DC917" s="8"/>
      <c r="DD917" s="8"/>
    </row>
    <row r="918" spans="3:108" x14ac:dyDescent="0.2">
      <c r="C918" s="43"/>
      <c r="D918" s="43"/>
      <c r="E918" s="43"/>
      <c r="F918" s="44"/>
      <c r="H918" s="8"/>
      <c r="I918" s="8"/>
      <c r="J918" s="8"/>
      <c r="K918" s="51"/>
      <c r="L918" s="21"/>
      <c r="M918" s="8"/>
      <c r="N918" s="44"/>
      <c r="O918" s="44"/>
      <c r="P918" s="8"/>
      <c r="Q918" s="8"/>
      <c r="R918" s="8"/>
      <c r="S918" s="8"/>
      <c r="T918" s="8"/>
      <c r="U918" s="8"/>
      <c r="V918" s="8"/>
      <c r="W918" s="8"/>
      <c r="X918" s="8"/>
      <c r="Y918" s="8"/>
      <c r="Z918" s="8"/>
      <c r="AA918" s="8"/>
      <c r="AB918" s="8"/>
      <c r="AC918" s="8"/>
      <c r="AD918" s="8"/>
      <c r="AE918" s="8"/>
      <c r="AF918" s="8"/>
      <c r="AG918" s="8"/>
      <c r="AH918" s="8"/>
      <c r="AI918" s="8"/>
      <c r="AJ918" s="8"/>
      <c r="AK918" s="8"/>
      <c r="AL918" s="8"/>
      <c r="AM918" s="8"/>
      <c r="AN918" s="8"/>
      <c r="AO918" s="8"/>
      <c r="AP918" s="8"/>
      <c r="AQ918" s="8"/>
      <c r="AR918" s="8"/>
      <c r="AS918" s="8"/>
      <c r="AT918" s="8"/>
      <c r="AU918" s="8"/>
      <c r="AV918" s="8"/>
      <c r="AW918" s="8"/>
      <c r="AX918" s="8"/>
      <c r="AY918" s="8"/>
      <c r="AZ918" s="8"/>
      <c r="BA918" s="8"/>
      <c r="BB918" s="8"/>
      <c r="BC918" s="8"/>
      <c r="BD918" s="8"/>
      <c r="BE918" s="8"/>
      <c r="BF918" s="8"/>
      <c r="BG918" s="8"/>
      <c r="BH918" s="8"/>
      <c r="BI918" s="8"/>
      <c r="BJ918" s="8"/>
      <c r="BK918" s="8"/>
      <c r="BL918" s="8"/>
      <c r="BM918" s="8"/>
      <c r="BN918" s="8"/>
      <c r="BO918" s="8"/>
      <c r="BP918" s="8"/>
      <c r="BQ918" s="8"/>
      <c r="BR918" s="8"/>
      <c r="BS918" s="8"/>
      <c r="BT918" s="8"/>
      <c r="BU918" s="8"/>
      <c r="BV918" s="8"/>
      <c r="BW918" s="8"/>
      <c r="BX918" s="8"/>
      <c r="BY918" s="8"/>
      <c r="BZ918" s="8"/>
      <c r="CA918" s="8"/>
      <c r="CB918" s="8"/>
      <c r="CC918" s="8"/>
      <c r="CD918" s="8"/>
      <c r="CE918" s="8"/>
      <c r="CF918" s="8"/>
      <c r="CG918" s="8"/>
      <c r="CH918" s="8"/>
      <c r="CI918" s="8"/>
      <c r="CJ918" s="8"/>
      <c r="CK918" s="8"/>
      <c r="CL918" s="8"/>
      <c r="CM918" s="8"/>
      <c r="CN918" s="8"/>
      <c r="CO918" s="8"/>
      <c r="CP918" s="8"/>
      <c r="CQ918" s="8"/>
      <c r="CR918" s="8"/>
      <c r="CS918" s="8"/>
      <c r="CT918" s="8"/>
      <c r="CU918" s="8"/>
      <c r="CV918" s="8"/>
      <c r="CW918" s="8"/>
      <c r="CX918" s="8"/>
      <c r="CY918" s="8"/>
      <c r="CZ918" s="8"/>
      <c r="DA918" s="8"/>
      <c r="DB918" s="8"/>
      <c r="DC918" s="8"/>
      <c r="DD918" s="8"/>
    </row>
    <row r="919" spans="3:108" x14ac:dyDescent="0.2">
      <c r="C919" s="43"/>
      <c r="D919" s="43"/>
      <c r="E919" s="43"/>
      <c r="F919" s="44"/>
      <c r="H919" s="8"/>
      <c r="I919" s="8"/>
      <c r="J919" s="8"/>
      <c r="K919" s="51"/>
      <c r="L919" s="21"/>
      <c r="M919" s="8"/>
      <c r="N919" s="44"/>
      <c r="O919" s="44"/>
      <c r="P919" s="8"/>
      <c r="Q919" s="8"/>
      <c r="R919" s="8"/>
      <c r="S919" s="8"/>
      <c r="T919" s="8"/>
      <c r="U919" s="8"/>
      <c r="V919" s="8"/>
      <c r="W919" s="8"/>
      <c r="X919" s="8"/>
      <c r="Y919" s="8"/>
      <c r="Z919" s="8"/>
      <c r="AA919" s="8"/>
      <c r="AB919" s="8"/>
      <c r="AC919" s="8"/>
      <c r="AD919" s="8"/>
      <c r="AE919" s="8"/>
      <c r="AF919" s="8"/>
      <c r="AG919" s="8"/>
      <c r="AH919" s="8"/>
      <c r="AI919" s="8"/>
      <c r="AJ919" s="8"/>
      <c r="AK919" s="8"/>
      <c r="AL919" s="8"/>
      <c r="AM919" s="8"/>
      <c r="AN919" s="8"/>
      <c r="AO919" s="8"/>
      <c r="AP919" s="8"/>
      <c r="AQ919" s="8"/>
      <c r="AR919" s="8"/>
      <c r="AS919" s="8"/>
      <c r="AT919" s="8"/>
      <c r="AU919" s="8"/>
      <c r="AV919" s="8"/>
      <c r="AW919" s="8"/>
      <c r="AX919" s="8"/>
      <c r="AY919" s="8"/>
      <c r="AZ919" s="8"/>
      <c r="BA919" s="8"/>
      <c r="BB919" s="8"/>
      <c r="BC919" s="8"/>
      <c r="BD919" s="8"/>
      <c r="BE919" s="8"/>
      <c r="BF919" s="8"/>
      <c r="BG919" s="8"/>
      <c r="BH919" s="8"/>
      <c r="BI919" s="8"/>
      <c r="BJ919" s="8"/>
      <c r="BK919" s="8"/>
      <c r="BL919" s="8"/>
      <c r="BM919" s="8"/>
      <c r="BN919" s="8"/>
      <c r="BO919" s="8"/>
      <c r="BP919" s="8"/>
      <c r="BQ919" s="8"/>
      <c r="BR919" s="8"/>
      <c r="BS919" s="8"/>
      <c r="BT919" s="8"/>
      <c r="BU919" s="8"/>
      <c r="BV919" s="8"/>
      <c r="BW919" s="8"/>
      <c r="BX919" s="8"/>
      <c r="BY919" s="8"/>
      <c r="BZ919" s="8"/>
      <c r="CA919" s="8"/>
      <c r="CB919" s="8"/>
      <c r="CC919" s="8"/>
      <c r="CD919" s="8"/>
      <c r="CE919" s="8"/>
      <c r="CF919" s="8"/>
      <c r="CG919" s="8"/>
      <c r="CH919" s="8"/>
      <c r="CI919" s="8"/>
      <c r="CJ919" s="8"/>
      <c r="CK919" s="8"/>
      <c r="CL919" s="8"/>
      <c r="CM919" s="8"/>
      <c r="CN919" s="8"/>
      <c r="CO919" s="8"/>
      <c r="CP919" s="8"/>
      <c r="CQ919" s="8"/>
      <c r="CR919" s="8"/>
      <c r="CS919" s="8"/>
      <c r="CT919" s="8"/>
      <c r="CU919" s="8"/>
      <c r="CV919" s="8"/>
      <c r="CW919" s="8"/>
      <c r="CX919" s="8"/>
      <c r="CY919" s="8"/>
      <c r="CZ919" s="8"/>
      <c r="DA919" s="8"/>
      <c r="DB919" s="8"/>
      <c r="DC919" s="8"/>
      <c r="DD919" s="8"/>
    </row>
    <row r="920" spans="3:108" x14ac:dyDescent="0.2">
      <c r="C920" s="43"/>
      <c r="D920" s="43"/>
      <c r="E920" s="43"/>
      <c r="F920" s="44"/>
      <c r="H920" s="8"/>
      <c r="I920" s="8"/>
      <c r="J920" s="8"/>
      <c r="K920" s="51"/>
      <c r="L920" s="21"/>
      <c r="M920" s="8"/>
      <c r="N920" s="44"/>
      <c r="O920" s="44"/>
      <c r="P920" s="8"/>
      <c r="Q920" s="8"/>
      <c r="R920" s="8"/>
      <c r="S920" s="8"/>
      <c r="T920" s="8"/>
      <c r="U920" s="8"/>
      <c r="V920" s="8"/>
      <c r="W920" s="8"/>
      <c r="X920" s="8"/>
      <c r="Y920" s="8"/>
      <c r="Z920" s="8"/>
      <c r="AA920" s="8"/>
      <c r="AB920" s="8"/>
      <c r="AC920" s="8"/>
      <c r="AD920" s="8"/>
      <c r="AE920" s="8"/>
      <c r="AF920" s="8"/>
      <c r="AG920" s="8"/>
      <c r="AH920" s="8"/>
      <c r="AI920" s="8"/>
      <c r="AJ920" s="8"/>
      <c r="AK920" s="8"/>
      <c r="AL920" s="8"/>
      <c r="AM920" s="8"/>
      <c r="AN920" s="8"/>
      <c r="AO920" s="8"/>
      <c r="AP920" s="8"/>
      <c r="AQ920" s="8"/>
      <c r="AR920" s="8"/>
      <c r="AS920" s="8"/>
      <c r="AT920" s="8"/>
      <c r="AU920" s="8"/>
      <c r="AV920" s="8"/>
      <c r="AW920" s="8"/>
      <c r="AX920" s="8"/>
      <c r="AY920" s="8"/>
      <c r="AZ920" s="8"/>
      <c r="BA920" s="8"/>
      <c r="BB920" s="8"/>
      <c r="BC920" s="8"/>
      <c r="BD920" s="8"/>
      <c r="BE920" s="8"/>
      <c r="BF920" s="8"/>
      <c r="BG920" s="8"/>
      <c r="BH920" s="8"/>
      <c r="BI920" s="8"/>
      <c r="BJ920" s="8"/>
      <c r="BK920" s="8"/>
      <c r="BL920" s="8"/>
      <c r="BM920" s="8"/>
      <c r="BN920" s="8"/>
      <c r="BO920" s="8"/>
      <c r="BP920" s="8"/>
      <c r="BQ920" s="8"/>
      <c r="BR920" s="8"/>
      <c r="BS920" s="8"/>
      <c r="BT920" s="8"/>
      <c r="BU920" s="8"/>
      <c r="BV920" s="8"/>
      <c r="BW920" s="8"/>
      <c r="BX920" s="8"/>
      <c r="BY920" s="8"/>
      <c r="BZ920" s="8"/>
      <c r="CA920" s="8"/>
      <c r="CB920" s="8"/>
      <c r="CC920" s="8"/>
      <c r="CD920" s="8"/>
      <c r="CE920" s="8"/>
      <c r="CF920" s="8"/>
      <c r="CG920" s="8"/>
      <c r="CH920" s="8"/>
      <c r="CI920" s="8"/>
      <c r="CJ920" s="8"/>
      <c r="CK920" s="8"/>
      <c r="CL920" s="8"/>
      <c r="CM920" s="8"/>
      <c r="CN920" s="8"/>
      <c r="CO920" s="8"/>
      <c r="CP920" s="8"/>
      <c r="CQ920" s="8"/>
      <c r="CR920" s="8"/>
      <c r="CS920" s="8"/>
      <c r="CT920" s="8"/>
      <c r="CU920" s="8"/>
      <c r="CV920" s="8"/>
      <c r="CW920" s="8"/>
      <c r="CX920" s="8"/>
      <c r="CY920" s="8"/>
      <c r="CZ920" s="8"/>
      <c r="DA920" s="8"/>
      <c r="DB920" s="8"/>
      <c r="DC920" s="8"/>
      <c r="DD920" s="8"/>
    </row>
    <row r="921" spans="3:108" x14ac:dyDescent="0.2">
      <c r="C921" s="43"/>
      <c r="D921" s="43"/>
      <c r="E921" s="43"/>
      <c r="F921" s="44"/>
      <c r="H921" s="8"/>
      <c r="I921" s="8"/>
      <c r="J921" s="8"/>
      <c r="K921" s="51"/>
      <c r="L921" s="21"/>
      <c r="M921" s="8"/>
      <c r="N921" s="44"/>
      <c r="O921" s="44"/>
      <c r="P921" s="8"/>
      <c r="Q921" s="8"/>
      <c r="R921" s="8"/>
      <c r="S921" s="8"/>
      <c r="T921" s="8"/>
      <c r="U921" s="8"/>
      <c r="V921" s="8"/>
      <c r="W921" s="8"/>
      <c r="X921" s="8"/>
      <c r="Y921" s="8"/>
      <c r="Z921" s="8"/>
      <c r="AA921" s="8"/>
      <c r="AB921" s="8"/>
      <c r="AC921" s="8"/>
      <c r="AD921" s="8"/>
      <c r="AE921" s="8"/>
      <c r="AF921" s="8"/>
      <c r="AG921" s="8"/>
      <c r="AH921" s="8"/>
      <c r="AI921" s="8"/>
      <c r="AJ921" s="8"/>
      <c r="AK921" s="8"/>
      <c r="AL921" s="8"/>
      <c r="AM921" s="8"/>
      <c r="AN921" s="8"/>
      <c r="AO921" s="8"/>
      <c r="AP921" s="8"/>
      <c r="AQ921" s="8"/>
      <c r="AR921" s="8"/>
      <c r="AS921" s="8"/>
      <c r="AT921" s="8"/>
      <c r="AU921" s="8"/>
      <c r="AV921" s="8"/>
      <c r="AW921" s="8"/>
      <c r="AX921" s="8"/>
      <c r="AY921" s="8"/>
      <c r="AZ921" s="8"/>
      <c r="BA921" s="8"/>
      <c r="BB921" s="8"/>
      <c r="BC921" s="8"/>
      <c r="BD921" s="8"/>
      <c r="BE921" s="8"/>
      <c r="BF921" s="8"/>
      <c r="BG921" s="8"/>
      <c r="BH921" s="8"/>
      <c r="BI921" s="8"/>
      <c r="BJ921" s="8"/>
      <c r="BK921" s="8"/>
      <c r="BL921" s="8"/>
      <c r="BM921" s="8"/>
      <c r="BN921" s="8"/>
      <c r="BO921" s="8"/>
      <c r="BP921" s="8"/>
      <c r="BQ921" s="8"/>
      <c r="BR921" s="8"/>
      <c r="BS921" s="8"/>
      <c r="BT921" s="8"/>
      <c r="BU921" s="8"/>
      <c r="BV921" s="8"/>
      <c r="BW921" s="8"/>
      <c r="BX921" s="8"/>
      <c r="BY921" s="8"/>
      <c r="BZ921" s="8"/>
      <c r="CA921" s="8"/>
      <c r="CB921" s="8"/>
      <c r="CC921" s="8"/>
      <c r="CD921" s="8"/>
      <c r="CE921" s="8"/>
      <c r="CF921" s="8"/>
      <c r="CG921" s="8"/>
      <c r="CH921" s="8"/>
      <c r="CI921" s="8"/>
      <c r="CJ921" s="8"/>
      <c r="CK921" s="8"/>
      <c r="CL921" s="8"/>
      <c r="CM921" s="8"/>
      <c r="CN921" s="8"/>
      <c r="CO921" s="8"/>
      <c r="CP921" s="8"/>
      <c r="CQ921" s="8"/>
      <c r="CR921" s="8"/>
      <c r="CS921" s="8"/>
      <c r="CT921" s="8"/>
      <c r="CU921" s="8"/>
      <c r="CV921" s="8"/>
      <c r="CW921" s="8"/>
      <c r="CX921" s="8"/>
      <c r="CY921" s="8"/>
      <c r="CZ921" s="8"/>
      <c r="DA921" s="8"/>
      <c r="DB921" s="8"/>
      <c r="DC921" s="8"/>
      <c r="DD921" s="8"/>
    </row>
    <row r="922" spans="3:108" x14ac:dyDescent="0.2">
      <c r="C922" s="43"/>
      <c r="D922" s="43"/>
      <c r="E922" s="43"/>
      <c r="F922" s="44"/>
      <c r="H922" s="8"/>
      <c r="I922" s="8"/>
      <c r="J922" s="8"/>
      <c r="K922" s="51"/>
      <c r="L922" s="21"/>
      <c r="M922" s="8"/>
      <c r="N922" s="44"/>
      <c r="O922" s="44"/>
      <c r="P922" s="8"/>
      <c r="Q922" s="8"/>
      <c r="R922" s="8"/>
      <c r="S922" s="8"/>
      <c r="T922" s="8"/>
      <c r="U922" s="8"/>
      <c r="V922" s="8"/>
      <c r="W922" s="8"/>
      <c r="X922" s="8"/>
      <c r="Y922" s="8"/>
      <c r="Z922" s="8"/>
      <c r="AA922" s="8"/>
      <c r="AB922" s="8"/>
      <c r="AC922" s="8"/>
      <c r="AD922" s="8"/>
      <c r="AE922" s="8"/>
      <c r="AF922" s="8"/>
      <c r="AG922" s="8"/>
      <c r="AH922" s="8"/>
      <c r="AI922" s="8"/>
      <c r="AJ922" s="8"/>
      <c r="AK922" s="8"/>
      <c r="AL922" s="8"/>
      <c r="AM922" s="8"/>
      <c r="AN922" s="8"/>
      <c r="AO922" s="8"/>
      <c r="AP922" s="8"/>
      <c r="AQ922" s="8"/>
      <c r="AR922" s="8"/>
      <c r="AS922" s="8"/>
      <c r="AT922" s="8"/>
      <c r="AU922" s="8"/>
      <c r="AV922" s="8"/>
      <c r="AW922" s="8"/>
      <c r="AX922" s="8"/>
      <c r="AY922" s="8"/>
      <c r="AZ922" s="8"/>
      <c r="BA922" s="8"/>
      <c r="BB922" s="8"/>
      <c r="BC922" s="8"/>
      <c r="BD922" s="8"/>
      <c r="BE922" s="8"/>
      <c r="BF922" s="8"/>
      <c r="BG922" s="8"/>
      <c r="BH922" s="8"/>
      <c r="BI922" s="8"/>
      <c r="BJ922" s="8"/>
      <c r="BK922" s="8"/>
      <c r="BL922" s="8"/>
      <c r="BM922" s="8"/>
      <c r="BN922" s="8"/>
      <c r="BO922" s="8"/>
      <c r="BP922" s="8"/>
      <c r="BQ922" s="8"/>
      <c r="BR922" s="8"/>
      <c r="BS922" s="8"/>
      <c r="BT922" s="8"/>
      <c r="BU922" s="8"/>
      <c r="BV922" s="8"/>
      <c r="BW922" s="8"/>
      <c r="BX922" s="8"/>
      <c r="BY922" s="8"/>
      <c r="BZ922" s="8"/>
      <c r="CA922" s="8"/>
      <c r="CB922" s="8"/>
      <c r="CC922" s="8"/>
      <c r="CD922" s="8"/>
      <c r="CE922" s="8"/>
      <c r="CF922" s="8"/>
      <c r="CG922" s="8"/>
      <c r="CH922" s="8"/>
      <c r="CI922" s="8"/>
      <c r="CJ922" s="8"/>
      <c r="CK922" s="8"/>
      <c r="CL922" s="8"/>
      <c r="CM922" s="8"/>
      <c r="CN922" s="8"/>
      <c r="CO922" s="8"/>
      <c r="CP922" s="8"/>
      <c r="CQ922" s="8"/>
      <c r="CR922" s="8"/>
      <c r="CS922" s="8"/>
      <c r="CT922" s="8"/>
      <c r="CU922" s="8"/>
      <c r="CV922" s="8"/>
      <c r="CW922" s="8"/>
      <c r="CX922" s="8"/>
      <c r="CY922" s="8"/>
      <c r="CZ922" s="8"/>
      <c r="DA922" s="8"/>
      <c r="DB922" s="8"/>
      <c r="DC922" s="8"/>
      <c r="DD922" s="8"/>
    </row>
    <row r="923" spans="3:108" x14ac:dyDescent="0.2">
      <c r="C923" s="43"/>
      <c r="D923" s="43"/>
      <c r="E923" s="43"/>
      <c r="F923" s="44"/>
      <c r="H923" s="8"/>
      <c r="I923" s="8"/>
      <c r="J923" s="8"/>
      <c r="K923" s="51"/>
      <c r="L923" s="21"/>
      <c r="M923" s="8"/>
      <c r="N923" s="44"/>
      <c r="O923" s="44"/>
      <c r="P923" s="8"/>
      <c r="Q923" s="8"/>
      <c r="R923" s="8"/>
      <c r="S923" s="8"/>
      <c r="T923" s="8"/>
      <c r="U923" s="8"/>
      <c r="V923" s="8"/>
      <c r="W923" s="8"/>
      <c r="X923" s="8"/>
      <c r="Y923" s="8"/>
      <c r="Z923" s="8"/>
      <c r="AA923" s="8"/>
      <c r="AB923" s="8"/>
      <c r="AC923" s="8"/>
      <c r="AD923" s="8"/>
      <c r="AE923" s="8"/>
      <c r="AF923" s="8"/>
      <c r="AG923" s="8"/>
      <c r="AH923" s="8"/>
      <c r="AI923" s="8"/>
      <c r="AJ923" s="8"/>
      <c r="AK923" s="8"/>
      <c r="AL923" s="8"/>
      <c r="AM923" s="8"/>
      <c r="AN923" s="8"/>
      <c r="AO923" s="8"/>
      <c r="AP923" s="8"/>
      <c r="AQ923" s="8"/>
      <c r="AR923" s="8"/>
      <c r="AS923" s="8"/>
      <c r="AT923" s="8"/>
      <c r="AU923" s="8"/>
      <c r="AV923" s="8"/>
      <c r="AW923" s="8"/>
      <c r="AX923" s="8"/>
      <c r="AY923" s="8"/>
      <c r="AZ923" s="8"/>
      <c r="BA923" s="8"/>
      <c r="BB923" s="8"/>
      <c r="BC923" s="8"/>
      <c r="BD923" s="8"/>
      <c r="BE923" s="8"/>
      <c r="BF923" s="8"/>
      <c r="BG923" s="8"/>
      <c r="BH923" s="8"/>
      <c r="BI923" s="8"/>
      <c r="BJ923" s="8"/>
      <c r="BK923" s="8"/>
      <c r="BL923" s="8"/>
      <c r="BM923" s="8"/>
      <c r="BN923" s="8"/>
      <c r="BO923" s="8"/>
      <c r="BP923" s="8"/>
      <c r="BQ923" s="8"/>
      <c r="BR923" s="8"/>
      <c r="BS923" s="8"/>
      <c r="BT923" s="8"/>
      <c r="BU923" s="8"/>
      <c r="BV923" s="8"/>
      <c r="BW923" s="8"/>
      <c r="BX923" s="8"/>
      <c r="BY923" s="8"/>
      <c r="BZ923" s="8"/>
      <c r="CA923" s="8"/>
      <c r="CB923" s="8"/>
      <c r="CC923" s="8"/>
      <c r="CD923" s="8"/>
      <c r="CE923" s="8"/>
      <c r="CF923" s="8"/>
      <c r="CG923" s="8"/>
      <c r="CH923" s="8"/>
      <c r="CI923" s="8"/>
      <c r="CJ923" s="8"/>
      <c r="CK923" s="8"/>
      <c r="CL923" s="8"/>
      <c r="CM923" s="8"/>
      <c r="CN923" s="8"/>
      <c r="CO923" s="8"/>
      <c r="CP923" s="8"/>
      <c r="CQ923" s="8"/>
      <c r="CR923" s="8"/>
      <c r="CS923" s="8"/>
      <c r="CT923" s="8"/>
      <c r="CU923" s="8"/>
      <c r="CV923" s="8"/>
      <c r="CW923" s="8"/>
      <c r="CX923" s="8"/>
      <c r="CY923" s="8"/>
      <c r="CZ923" s="8"/>
      <c r="DA923" s="8"/>
      <c r="DB923" s="8"/>
      <c r="DC923" s="8"/>
      <c r="DD923" s="8"/>
    </row>
    <row r="924" spans="3:108" x14ac:dyDescent="0.2">
      <c r="C924" s="43"/>
      <c r="D924" s="43"/>
      <c r="E924" s="43"/>
      <c r="F924" s="44"/>
      <c r="H924" s="8"/>
      <c r="I924" s="8"/>
      <c r="J924" s="8"/>
      <c r="K924" s="51"/>
      <c r="L924" s="21"/>
      <c r="M924" s="8"/>
      <c r="N924" s="44"/>
      <c r="O924" s="44"/>
      <c r="P924" s="8"/>
      <c r="Q924" s="8"/>
      <c r="R924" s="8"/>
      <c r="S924" s="8"/>
      <c r="T924" s="8"/>
      <c r="U924" s="8"/>
      <c r="V924" s="8"/>
      <c r="W924" s="8"/>
      <c r="X924" s="8"/>
      <c r="Y924" s="8"/>
      <c r="Z924" s="8"/>
      <c r="AA924" s="8"/>
      <c r="AB924" s="8"/>
      <c r="AC924" s="8"/>
      <c r="AD924" s="8"/>
      <c r="AE924" s="8"/>
      <c r="AF924" s="8"/>
      <c r="AG924" s="8"/>
      <c r="AH924" s="8"/>
      <c r="AI924" s="8"/>
      <c r="AJ924" s="8"/>
      <c r="AK924" s="8"/>
      <c r="AL924" s="8"/>
      <c r="AM924" s="8"/>
      <c r="AN924" s="8"/>
      <c r="AO924" s="8"/>
      <c r="AP924" s="8"/>
      <c r="AQ924" s="8"/>
      <c r="AR924" s="8"/>
      <c r="AS924" s="8"/>
      <c r="AT924" s="8"/>
      <c r="AU924" s="8"/>
      <c r="AV924" s="8"/>
      <c r="AW924" s="8"/>
      <c r="AX924" s="8"/>
      <c r="AY924" s="8"/>
      <c r="AZ924" s="8"/>
      <c r="BA924" s="8"/>
      <c r="BB924" s="8"/>
      <c r="BC924" s="8"/>
      <c r="BD924" s="8"/>
      <c r="BE924" s="8"/>
      <c r="BF924" s="8"/>
      <c r="BG924" s="8"/>
      <c r="BH924" s="8"/>
      <c r="BI924" s="8"/>
      <c r="BJ924" s="8"/>
      <c r="BK924" s="8"/>
      <c r="BL924" s="8"/>
      <c r="BM924" s="8"/>
      <c r="BN924" s="8"/>
      <c r="BO924" s="8"/>
      <c r="BP924" s="8"/>
      <c r="BQ924" s="8"/>
      <c r="BR924" s="8"/>
      <c r="BS924" s="8"/>
      <c r="BT924" s="8"/>
      <c r="BU924" s="8"/>
      <c r="BV924" s="8"/>
      <c r="BW924" s="8"/>
      <c r="BX924" s="8"/>
      <c r="BY924" s="8"/>
      <c r="BZ924" s="8"/>
      <c r="CA924" s="8"/>
      <c r="CB924" s="8"/>
      <c r="CC924" s="8"/>
      <c r="CD924" s="8"/>
      <c r="CE924" s="8"/>
      <c r="CF924" s="8"/>
      <c r="CG924" s="8"/>
      <c r="CH924" s="8"/>
      <c r="CI924" s="8"/>
      <c r="CJ924" s="8"/>
      <c r="CK924" s="8"/>
      <c r="CL924" s="8"/>
      <c r="CM924" s="8"/>
      <c r="CN924" s="8"/>
      <c r="CO924" s="8"/>
      <c r="CP924" s="8"/>
      <c r="CQ924" s="8"/>
      <c r="CR924" s="8"/>
      <c r="CS924" s="8"/>
      <c r="CT924" s="8"/>
      <c r="CU924" s="8"/>
      <c r="CV924" s="8"/>
      <c r="CW924" s="8"/>
      <c r="CX924" s="8"/>
      <c r="CY924" s="8"/>
      <c r="CZ924" s="8"/>
      <c r="DA924" s="8"/>
      <c r="DB924" s="8"/>
      <c r="DC924" s="8"/>
      <c r="DD924" s="8"/>
    </row>
    <row r="925" spans="3:108" x14ac:dyDescent="0.2">
      <c r="C925" s="43"/>
      <c r="D925" s="43"/>
      <c r="E925" s="43"/>
      <c r="F925" s="44"/>
      <c r="H925" s="8"/>
      <c r="I925" s="8"/>
      <c r="J925" s="8"/>
      <c r="K925" s="51"/>
      <c r="L925" s="21"/>
      <c r="M925" s="8"/>
      <c r="N925" s="44"/>
      <c r="O925" s="44"/>
      <c r="P925" s="8"/>
      <c r="Q925" s="8"/>
      <c r="R925" s="8"/>
      <c r="S925" s="8"/>
      <c r="T925" s="8"/>
      <c r="U925" s="8"/>
      <c r="V925" s="8"/>
      <c r="W925" s="8"/>
      <c r="X925" s="8"/>
      <c r="Y925" s="8"/>
      <c r="Z925" s="8"/>
      <c r="AA925" s="8"/>
      <c r="AB925" s="8"/>
      <c r="AC925" s="8"/>
      <c r="AD925" s="8"/>
      <c r="AE925" s="8"/>
      <c r="AF925" s="8"/>
      <c r="AG925" s="8"/>
      <c r="AH925" s="8"/>
      <c r="AI925" s="8"/>
      <c r="AJ925" s="8"/>
      <c r="AK925" s="8"/>
      <c r="AL925" s="8"/>
      <c r="AM925" s="8"/>
      <c r="AN925" s="8"/>
      <c r="AO925" s="8"/>
      <c r="AP925" s="8"/>
      <c r="AQ925" s="8"/>
      <c r="AR925" s="8"/>
      <c r="AS925" s="8"/>
      <c r="AT925" s="8"/>
      <c r="AU925" s="8"/>
      <c r="AV925" s="8"/>
      <c r="AW925" s="8"/>
      <c r="AX925" s="8"/>
      <c r="AY925" s="8"/>
      <c r="AZ925" s="8"/>
      <c r="BA925" s="8"/>
      <c r="BB925" s="8"/>
      <c r="BC925" s="8"/>
      <c r="BD925" s="8"/>
      <c r="BE925" s="8"/>
      <c r="BF925" s="8"/>
      <c r="BG925" s="8"/>
      <c r="BH925" s="8"/>
      <c r="BI925" s="8"/>
      <c r="BJ925" s="8"/>
      <c r="BK925" s="8"/>
      <c r="BL925" s="8"/>
      <c r="BM925" s="8"/>
      <c r="BN925" s="8"/>
      <c r="BO925" s="8"/>
      <c r="BP925" s="8"/>
      <c r="BQ925" s="8"/>
      <c r="BR925" s="8"/>
      <c r="BS925" s="8"/>
      <c r="BT925" s="8"/>
      <c r="BU925" s="8"/>
      <c r="BV925" s="8"/>
      <c r="BW925" s="8"/>
      <c r="BX925" s="8"/>
      <c r="BY925" s="8"/>
      <c r="BZ925" s="8"/>
      <c r="CA925" s="8"/>
      <c r="CB925" s="8"/>
      <c r="CC925" s="8"/>
      <c r="CD925" s="8"/>
      <c r="CE925" s="8"/>
      <c r="CF925" s="8"/>
      <c r="CG925" s="8"/>
      <c r="CH925" s="8"/>
      <c r="CI925" s="8"/>
      <c r="CJ925" s="8"/>
      <c r="CK925" s="8"/>
      <c r="CL925" s="8"/>
      <c r="CM925" s="8"/>
      <c r="CN925" s="8"/>
      <c r="CO925" s="8"/>
      <c r="CP925" s="8"/>
      <c r="CQ925" s="8"/>
      <c r="CR925" s="8"/>
      <c r="CS925" s="8"/>
      <c r="CT925" s="8"/>
      <c r="CU925" s="8"/>
      <c r="CV925" s="8"/>
      <c r="CW925" s="8"/>
      <c r="CX925" s="8"/>
      <c r="CY925" s="8"/>
      <c r="CZ925" s="8"/>
      <c r="DA925" s="8"/>
      <c r="DB925" s="8"/>
      <c r="DC925" s="8"/>
      <c r="DD925" s="8"/>
    </row>
    <row r="926" spans="3:108" x14ac:dyDescent="0.2">
      <c r="C926" s="43"/>
      <c r="D926" s="43"/>
      <c r="E926" s="43"/>
      <c r="F926" s="44"/>
      <c r="H926" s="8"/>
      <c r="I926" s="8"/>
      <c r="J926" s="8"/>
      <c r="K926" s="51"/>
      <c r="L926" s="21"/>
      <c r="M926" s="8"/>
      <c r="N926" s="44"/>
      <c r="O926" s="44"/>
      <c r="P926" s="8"/>
      <c r="Q926" s="8"/>
      <c r="R926" s="8"/>
      <c r="S926" s="8"/>
      <c r="T926" s="8"/>
      <c r="U926" s="8"/>
      <c r="V926" s="8"/>
      <c r="W926" s="8"/>
      <c r="X926" s="8"/>
      <c r="Y926" s="8"/>
      <c r="Z926" s="8"/>
      <c r="AA926" s="8"/>
      <c r="AB926" s="8"/>
      <c r="AC926" s="8"/>
      <c r="AD926" s="8"/>
      <c r="AE926" s="8"/>
      <c r="AF926" s="8"/>
      <c r="AG926" s="8"/>
      <c r="AH926" s="8"/>
      <c r="AI926" s="8"/>
      <c r="AJ926" s="8"/>
      <c r="AK926" s="8"/>
      <c r="AL926" s="8"/>
      <c r="AM926" s="8"/>
      <c r="AN926" s="8"/>
      <c r="AO926" s="8"/>
      <c r="AP926" s="8"/>
      <c r="AQ926" s="8"/>
      <c r="AR926" s="8"/>
      <c r="AS926" s="8"/>
      <c r="AT926" s="8"/>
      <c r="AU926" s="8"/>
      <c r="AV926" s="8"/>
      <c r="AW926" s="8"/>
      <c r="AX926" s="8"/>
      <c r="AY926" s="8"/>
      <c r="AZ926" s="8"/>
      <c r="BA926" s="8"/>
      <c r="BB926" s="8"/>
      <c r="BC926" s="8"/>
      <c r="BD926" s="8"/>
      <c r="BE926" s="8"/>
      <c r="BF926" s="8"/>
      <c r="BG926" s="8"/>
      <c r="BH926" s="8"/>
      <c r="BI926" s="8"/>
      <c r="BJ926" s="8"/>
      <c r="BK926" s="8"/>
      <c r="BL926" s="8"/>
      <c r="BM926" s="8"/>
      <c r="BN926" s="8"/>
      <c r="BO926" s="8"/>
      <c r="BP926" s="8"/>
      <c r="BQ926" s="8"/>
      <c r="BR926" s="8"/>
      <c r="BS926" s="8"/>
      <c r="BT926" s="8"/>
      <c r="BU926" s="8"/>
      <c r="BV926" s="8"/>
      <c r="BW926" s="8"/>
      <c r="BX926" s="8"/>
      <c r="BY926" s="8"/>
      <c r="BZ926" s="8"/>
      <c r="CA926" s="8"/>
      <c r="CB926" s="8"/>
      <c r="CC926" s="8"/>
      <c r="CD926" s="8"/>
      <c r="CE926" s="8"/>
      <c r="CF926" s="8"/>
      <c r="CG926" s="8"/>
      <c r="CH926" s="8"/>
      <c r="CI926" s="8"/>
      <c r="CJ926" s="8"/>
      <c r="CK926" s="8"/>
      <c r="CL926" s="8"/>
      <c r="CM926" s="8"/>
      <c r="CN926" s="8"/>
      <c r="CO926" s="8"/>
      <c r="CP926" s="8"/>
      <c r="CQ926" s="8"/>
      <c r="CR926" s="8"/>
      <c r="CS926" s="8"/>
      <c r="CT926" s="8"/>
      <c r="CU926" s="8"/>
      <c r="CV926" s="8"/>
      <c r="CW926" s="8"/>
      <c r="CX926" s="8"/>
      <c r="CY926" s="8"/>
      <c r="CZ926" s="8"/>
      <c r="DA926" s="8"/>
      <c r="DB926" s="8"/>
      <c r="DC926" s="8"/>
      <c r="DD926" s="8"/>
    </row>
    <row r="927" spans="3:108" x14ac:dyDescent="0.2">
      <c r="C927" s="43"/>
      <c r="D927" s="43"/>
      <c r="E927" s="43"/>
      <c r="F927" s="44"/>
      <c r="H927" s="8"/>
      <c r="I927" s="8"/>
      <c r="J927" s="8"/>
      <c r="K927" s="51"/>
      <c r="L927" s="21"/>
      <c r="M927" s="8"/>
      <c r="N927" s="44"/>
      <c r="O927" s="44"/>
      <c r="P927" s="8"/>
      <c r="Q927" s="8"/>
      <c r="R927" s="8"/>
      <c r="S927" s="8"/>
      <c r="T927" s="8"/>
      <c r="U927" s="8"/>
      <c r="V927" s="8"/>
      <c r="W927" s="8"/>
      <c r="X927" s="8"/>
      <c r="Y927" s="8"/>
      <c r="Z927" s="8"/>
      <c r="AA927" s="8"/>
      <c r="AB927" s="8"/>
      <c r="AC927" s="8"/>
      <c r="AD927" s="8"/>
      <c r="AE927" s="8"/>
      <c r="AF927" s="8"/>
      <c r="AG927" s="8"/>
      <c r="AH927" s="8"/>
      <c r="AI927" s="8"/>
      <c r="AJ927" s="8"/>
      <c r="AK927" s="8"/>
      <c r="AL927" s="8"/>
      <c r="AM927" s="8"/>
      <c r="AN927" s="8"/>
      <c r="AO927" s="8"/>
      <c r="AP927" s="8"/>
      <c r="AQ927" s="8"/>
      <c r="AR927" s="8"/>
      <c r="AS927" s="8"/>
      <c r="AT927" s="8"/>
      <c r="AU927" s="8"/>
      <c r="AV927" s="8"/>
      <c r="AW927" s="8"/>
      <c r="AX927" s="8"/>
      <c r="AY927" s="8"/>
      <c r="AZ927" s="8"/>
      <c r="BA927" s="8"/>
      <c r="BB927" s="8"/>
      <c r="BC927" s="8"/>
      <c r="BD927" s="8"/>
      <c r="BE927" s="8"/>
      <c r="BF927" s="8"/>
      <c r="BG927" s="8"/>
      <c r="BH927" s="8"/>
      <c r="BI927" s="8"/>
      <c r="BJ927" s="8"/>
      <c r="BK927" s="8"/>
      <c r="BL927" s="8"/>
      <c r="BM927" s="8"/>
      <c r="BN927" s="8"/>
      <c r="BO927" s="8"/>
      <c r="BP927" s="8"/>
      <c r="BQ927" s="8"/>
      <c r="BR927" s="8"/>
      <c r="BS927" s="8"/>
      <c r="BT927" s="8"/>
      <c r="BU927" s="8"/>
      <c r="BV927" s="8"/>
      <c r="BW927" s="8"/>
      <c r="BX927" s="8"/>
      <c r="BY927" s="8"/>
      <c r="BZ927" s="8"/>
      <c r="CA927" s="8"/>
      <c r="CB927" s="8"/>
      <c r="CC927" s="8"/>
      <c r="CD927" s="8"/>
      <c r="CE927" s="8"/>
      <c r="CF927" s="8"/>
      <c r="CG927" s="8"/>
      <c r="CH927" s="8"/>
      <c r="CI927" s="8"/>
      <c r="CJ927" s="8"/>
      <c r="CK927" s="8"/>
      <c r="CL927" s="8"/>
      <c r="CM927" s="8"/>
      <c r="CN927" s="8"/>
      <c r="CO927" s="8"/>
      <c r="CP927" s="8"/>
      <c r="CQ927" s="8"/>
      <c r="CR927" s="8"/>
      <c r="CS927" s="8"/>
      <c r="CT927" s="8"/>
      <c r="CU927" s="8"/>
      <c r="CV927" s="8"/>
      <c r="CW927" s="8"/>
      <c r="CX927" s="8"/>
      <c r="CY927" s="8"/>
      <c r="CZ927" s="8"/>
      <c r="DA927" s="8"/>
      <c r="DB927" s="8"/>
      <c r="DC927" s="8"/>
      <c r="DD927" s="8"/>
    </row>
    <row r="928" spans="3:108" x14ac:dyDescent="0.2">
      <c r="C928" s="43"/>
      <c r="D928" s="43"/>
      <c r="E928" s="43"/>
      <c r="F928" s="44"/>
      <c r="H928" s="8"/>
      <c r="I928" s="8"/>
      <c r="J928" s="8"/>
      <c r="K928" s="51"/>
      <c r="L928" s="21"/>
      <c r="M928" s="8"/>
      <c r="N928" s="44"/>
      <c r="O928" s="44"/>
      <c r="P928" s="8"/>
      <c r="Q928" s="8"/>
      <c r="R928" s="8"/>
      <c r="S928" s="8"/>
      <c r="T928" s="8"/>
      <c r="U928" s="8"/>
      <c r="V928" s="8"/>
      <c r="W928" s="8"/>
      <c r="X928" s="8"/>
      <c r="Y928" s="8"/>
      <c r="Z928" s="8"/>
      <c r="AA928" s="8"/>
      <c r="AB928" s="8"/>
      <c r="AC928" s="8"/>
      <c r="AD928" s="8"/>
      <c r="AE928" s="8"/>
      <c r="AF928" s="8"/>
      <c r="AG928" s="8"/>
      <c r="AH928" s="8"/>
      <c r="AI928" s="8"/>
      <c r="AJ928" s="8"/>
      <c r="AK928" s="8"/>
      <c r="AL928" s="8"/>
      <c r="AM928" s="8"/>
      <c r="AN928" s="8"/>
      <c r="AO928" s="8"/>
      <c r="AP928" s="8"/>
      <c r="AQ928" s="8"/>
      <c r="AR928" s="8"/>
      <c r="AS928" s="8"/>
      <c r="AT928" s="8"/>
      <c r="AU928" s="8"/>
      <c r="AV928" s="8"/>
      <c r="AW928" s="8"/>
      <c r="AX928" s="8"/>
      <c r="AY928" s="8"/>
      <c r="AZ928" s="8"/>
      <c r="BA928" s="8"/>
      <c r="BB928" s="8"/>
      <c r="BC928" s="8"/>
      <c r="BD928" s="8"/>
      <c r="BE928" s="8"/>
      <c r="BF928" s="8"/>
      <c r="BG928" s="8"/>
      <c r="BH928" s="8"/>
      <c r="BI928" s="8"/>
      <c r="BJ928" s="8"/>
      <c r="BK928" s="8"/>
      <c r="BL928" s="8"/>
      <c r="BM928" s="8"/>
      <c r="BN928" s="8"/>
      <c r="BO928" s="8"/>
      <c r="BP928" s="8"/>
      <c r="BQ928" s="8"/>
      <c r="BR928" s="8"/>
      <c r="BS928" s="8"/>
      <c r="BT928" s="8"/>
      <c r="BU928" s="8"/>
      <c r="BV928" s="8"/>
      <c r="BW928" s="8"/>
      <c r="BX928" s="8"/>
      <c r="BY928" s="8"/>
      <c r="BZ928" s="8"/>
      <c r="CA928" s="8"/>
      <c r="CB928" s="8"/>
      <c r="CC928" s="8"/>
      <c r="CD928" s="8"/>
      <c r="CE928" s="8"/>
      <c r="CF928" s="8"/>
      <c r="CG928" s="8"/>
      <c r="CH928" s="8"/>
      <c r="CI928" s="8"/>
      <c r="CJ928" s="8"/>
      <c r="CK928" s="8"/>
      <c r="CL928" s="8"/>
      <c r="CM928" s="8"/>
      <c r="CN928" s="8"/>
      <c r="CO928" s="8"/>
      <c r="CP928" s="8"/>
      <c r="CQ928" s="8"/>
      <c r="CR928" s="8"/>
      <c r="CS928" s="8"/>
      <c r="CT928" s="8"/>
      <c r="CU928" s="8"/>
      <c r="CV928" s="8"/>
      <c r="CW928" s="8"/>
      <c r="CX928" s="8"/>
      <c r="CY928" s="8"/>
      <c r="CZ928" s="8"/>
      <c r="DA928" s="8"/>
      <c r="DB928" s="8"/>
      <c r="DC928" s="8"/>
      <c r="DD928" s="8"/>
    </row>
    <row r="929" spans="3:108" x14ac:dyDescent="0.2">
      <c r="C929" s="43"/>
      <c r="D929" s="43"/>
      <c r="E929" s="43"/>
      <c r="F929" s="44"/>
      <c r="H929" s="8"/>
      <c r="I929" s="8"/>
      <c r="J929" s="8"/>
      <c r="K929" s="51"/>
      <c r="L929" s="21"/>
      <c r="M929" s="8"/>
      <c r="N929" s="44"/>
      <c r="O929" s="44"/>
      <c r="P929" s="8"/>
      <c r="Q929" s="8"/>
      <c r="R929" s="8"/>
      <c r="S929" s="8"/>
      <c r="T929" s="8"/>
      <c r="U929" s="8"/>
      <c r="V929" s="8"/>
      <c r="W929" s="8"/>
      <c r="X929" s="8"/>
      <c r="Y929" s="8"/>
      <c r="Z929" s="8"/>
      <c r="AA929" s="8"/>
      <c r="AB929" s="8"/>
      <c r="AC929" s="8"/>
      <c r="AD929" s="8"/>
      <c r="AE929" s="8"/>
      <c r="AF929" s="8"/>
      <c r="AG929" s="8"/>
      <c r="AH929" s="8"/>
      <c r="AI929" s="8"/>
      <c r="AJ929" s="8"/>
      <c r="AK929" s="8"/>
      <c r="AL929" s="8"/>
      <c r="AM929" s="8"/>
      <c r="AN929" s="8"/>
      <c r="AO929" s="8"/>
      <c r="AP929" s="8"/>
      <c r="AQ929" s="8"/>
      <c r="AR929" s="8"/>
      <c r="AS929" s="8"/>
      <c r="AT929" s="8"/>
      <c r="AU929" s="8"/>
      <c r="AV929" s="8"/>
      <c r="AW929" s="8"/>
      <c r="AX929" s="8"/>
      <c r="AY929" s="8"/>
      <c r="AZ929" s="8"/>
      <c r="BA929" s="8"/>
      <c r="BB929" s="8"/>
      <c r="BC929" s="8"/>
      <c r="BD929" s="8"/>
      <c r="BE929" s="8"/>
      <c r="BF929" s="8"/>
      <c r="BG929" s="8"/>
      <c r="BH929" s="8"/>
      <c r="BI929" s="8"/>
      <c r="BJ929" s="8"/>
      <c r="BK929" s="8"/>
      <c r="BL929" s="8"/>
      <c r="BM929" s="8"/>
      <c r="BN929" s="8"/>
      <c r="BO929" s="8"/>
      <c r="BP929" s="8"/>
      <c r="BQ929" s="8"/>
      <c r="BR929" s="8"/>
      <c r="BS929" s="8"/>
      <c r="BT929" s="8"/>
      <c r="BU929" s="8"/>
      <c r="BV929" s="8"/>
      <c r="BW929" s="8"/>
      <c r="BX929" s="8"/>
      <c r="BY929" s="8"/>
      <c r="BZ929" s="8"/>
      <c r="CA929" s="8"/>
      <c r="CB929" s="8"/>
      <c r="CC929" s="8"/>
      <c r="CD929" s="8"/>
      <c r="CE929" s="8"/>
      <c r="CF929" s="8"/>
      <c r="CG929" s="8"/>
      <c r="CH929" s="8"/>
      <c r="CI929" s="8"/>
      <c r="CJ929" s="8"/>
      <c r="CK929" s="8"/>
      <c r="CL929" s="8"/>
      <c r="CM929" s="8"/>
      <c r="CN929" s="8"/>
      <c r="CO929" s="8"/>
      <c r="CP929" s="8"/>
      <c r="CQ929" s="8"/>
      <c r="CR929" s="8"/>
      <c r="CS929" s="8"/>
      <c r="CT929" s="8"/>
      <c r="CU929" s="8"/>
      <c r="CV929" s="8"/>
      <c r="CW929" s="8"/>
      <c r="CX929" s="8"/>
      <c r="CY929" s="8"/>
      <c r="CZ929" s="8"/>
      <c r="DA929" s="8"/>
      <c r="DB929" s="8"/>
      <c r="DC929" s="8"/>
      <c r="DD929" s="8"/>
    </row>
    <row r="930" spans="3:108" x14ac:dyDescent="0.2">
      <c r="C930" s="43"/>
      <c r="D930" s="43"/>
      <c r="E930" s="43"/>
      <c r="F930" s="44"/>
      <c r="H930" s="8"/>
      <c r="I930" s="8"/>
      <c r="J930" s="8"/>
      <c r="K930" s="51"/>
      <c r="L930" s="21"/>
      <c r="M930" s="8"/>
      <c r="N930" s="44"/>
      <c r="O930" s="44"/>
      <c r="P930" s="8"/>
      <c r="Q930" s="8"/>
      <c r="R930" s="8"/>
      <c r="S930" s="8"/>
      <c r="T930" s="8"/>
      <c r="U930" s="8"/>
      <c r="V930" s="8"/>
      <c r="W930" s="8"/>
      <c r="X930" s="8"/>
      <c r="Y930" s="8"/>
      <c r="Z930" s="8"/>
      <c r="AA930" s="8"/>
      <c r="AB930" s="8"/>
      <c r="AC930" s="8"/>
      <c r="AD930" s="8"/>
      <c r="AE930" s="8"/>
      <c r="AF930" s="8"/>
      <c r="AG930" s="8"/>
      <c r="AH930" s="8"/>
      <c r="AI930" s="8"/>
      <c r="AJ930" s="8"/>
      <c r="AK930" s="8"/>
      <c r="AL930" s="8"/>
      <c r="AM930" s="8"/>
      <c r="AN930" s="8"/>
      <c r="AO930" s="8"/>
      <c r="AP930" s="8"/>
      <c r="AQ930" s="8"/>
      <c r="AR930" s="8"/>
      <c r="AS930" s="8"/>
      <c r="AT930" s="8"/>
      <c r="AU930" s="8"/>
      <c r="AV930" s="8"/>
      <c r="AW930" s="8"/>
      <c r="AX930" s="8"/>
      <c r="AY930" s="8"/>
      <c r="AZ930" s="8"/>
      <c r="BA930" s="8"/>
      <c r="BB930" s="8"/>
      <c r="BC930" s="8"/>
      <c r="BD930" s="8"/>
      <c r="BE930" s="8"/>
      <c r="BF930" s="8"/>
      <c r="BG930" s="8"/>
      <c r="BH930" s="8"/>
      <c r="BI930" s="8"/>
      <c r="BJ930" s="8"/>
      <c r="BK930" s="8"/>
      <c r="BL930" s="8"/>
      <c r="BM930" s="8"/>
      <c r="BN930" s="8"/>
      <c r="BO930" s="8"/>
      <c r="BP930" s="8"/>
      <c r="BQ930" s="8"/>
      <c r="BR930" s="8"/>
      <c r="BS930" s="8"/>
      <c r="BT930" s="8"/>
      <c r="BU930" s="8"/>
      <c r="BV930" s="8"/>
      <c r="BW930" s="8"/>
      <c r="BX930" s="8"/>
      <c r="BY930" s="8"/>
      <c r="BZ930" s="8"/>
      <c r="CA930" s="8"/>
      <c r="CB930" s="8"/>
      <c r="CC930" s="8"/>
      <c r="CD930" s="8"/>
      <c r="CE930" s="8"/>
      <c r="CF930" s="8"/>
      <c r="CG930" s="8"/>
      <c r="CH930" s="8"/>
      <c r="CI930" s="8"/>
      <c r="CJ930" s="8"/>
      <c r="CK930" s="8"/>
      <c r="CL930" s="8"/>
      <c r="CM930" s="8"/>
      <c r="CN930" s="8"/>
      <c r="CO930" s="8"/>
      <c r="CP930" s="8"/>
      <c r="CQ930" s="8"/>
      <c r="CR930" s="8"/>
      <c r="CS930" s="8"/>
      <c r="CT930" s="8"/>
      <c r="CU930" s="8"/>
      <c r="CV930" s="8"/>
      <c r="CW930" s="8"/>
      <c r="CX930" s="8"/>
      <c r="CY930" s="8"/>
      <c r="CZ930" s="8"/>
      <c r="DA930" s="8"/>
      <c r="DB930" s="8"/>
      <c r="DC930" s="8"/>
      <c r="DD930" s="8"/>
    </row>
    <row r="931" spans="3:108" x14ac:dyDescent="0.2">
      <c r="C931" s="43"/>
      <c r="D931" s="43"/>
      <c r="E931" s="43"/>
      <c r="F931" s="44"/>
      <c r="H931" s="8"/>
      <c r="I931" s="8"/>
      <c r="J931" s="8"/>
      <c r="K931" s="51"/>
      <c r="L931" s="21"/>
      <c r="M931" s="8"/>
      <c r="N931" s="44"/>
      <c r="O931" s="44"/>
      <c r="P931" s="8"/>
      <c r="Q931" s="8"/>
      <c r="R931" s="8"/>
      <c r="S931" s="8"/>
      <c r="T931" s="8"/>
      <c r="U931" s="8"/>
      <c r="V931" s="8"/>
      <c r="W931" s="8"/>
      <c r="X931" s="8"/>
      <c r="Y931" s="8"/>
      <c r="Z931" s="8"/>
      <c r="AA931" s="8"/>
      <c r="AB931" s="8"/>
      <c r="AC931" s="8"/>
      <c r="AD931" s="8"/>
      <c r="AE931" s="8"/>
      <c r="AF931" s="8"/>
      <c r="AG931" s="8"/>
      <c r="AH931" s="8"/>
      <c r="AI931" s="8"/>
      <c r="AJ931" s="8"/>
      <c r="AK931" s="8"/>
      <c r="AL931" s="8"/>
      <c r="AM931" s="8"/>
      <c r="AN931" s="8"/>
      <c r="AO931" s="8"/>
      <c r="AP931" s="8"/>
      <c r="AQ931" s="8"/>
      <c r="AR931" s="8"/>
      <c r="AS931" s="8"/>
      <c r="AT931" s="8"/>
      <c r="AU931" s="8"/>
      <c r="AV931" s="8"/>
      <c r="AW931" s="8"/>
      <c r="AX931" s="8"/>
      <c r="AY931" s="8"/>
      <c r="AZ931" s="8"/>
      <c r="BA931" s="8"/>
      <c r="BB931" s="8"/>
      <c r="BC931" s="8"/>
      <c r="BD931" s="8"/>
      <c r="BE931" s="8"/>
      <c r="BF931" s="8"/>
      <c r="BG931" s="8"/>
      <c r="BH931" s="8"/>
      <c r="BI931" s="8"/>
      <c r="BJ931" s="8"/>
      <c r="BK931" s="8"/>
      <c r="BL931" s="8"/>
      <c r="BM931" s="8"/>
      <c r="BN931" s="8"/>
      <c r="BO931" s="8"/>
      <c r="BP931" s="8"/>
      <c r="BQ931" s="8"/>
      <c r="BR931" s="8"/>
      <c r="BS931" s="8"/>
      <c r="BT931" s="8"/>
      <c r="BU931" s="8"/>
      <c r="BV931" s="8"/>
      <c r="BW931" s="8"/>
      <c r="BX931" s="8"/>
      <c r="BY931" s="8"/>
      <c r="BZ931" s="8"/>
      <c r="CA931" s="8"/>
      <c r="CB931" s="8"/>
      <c r="CC931" s="8"/>
      <c r="CD931" s="8"/>
      <c r="CE931" s="8"/>
      <c r="CF931" s="8"/>
      <c r="CG931" s="8"/>
      <c r="CH931" s="8"/>
      <c r="CI931" s="8"/>
      <c r="CJ931" s="8"/>
      <c r="CK931" s="8"/>
      <c r="CL931" s="8"/>
      <c r="CM931" s="8"/>
      <c r="CN931" s="8"/>
      <c r="CO931" s="8"/>
      <c r="CP931" s="8"/>
      <c r="CQ931" s="8"/>
      <c r="CR931" s="8"/>
      <c r="CS931" s="8"/>
      <c r="CT931" s="8"/>
      <c r="CU931" s="8"/>
      <c r="CV931" s="8"/>
      <c r="CW931" s="8"/>
      <c r="CX931" s="8"/>
      <c r="CY931" s="8"/>
      <c r="CZ931" s="8"/>
      <c r="DA931" s="8"/>
      <c r="DB931" s="8"/>
      <c r="DC931" s="8"/>
      <c r="DD931" s="8"/>
    </row>
    <row r="932" spans="3:108" x14ac:dyDescent="0.2">
      <c r="C932" s="43"/>
      <c r="D932" s="43"/>
      <c r="E932" s="43"/>
      <c r="F932" s="44"/>
      <c r="H932" s="8"/>
      <c r="I932" s="8"/>
      <c r="J932" s="8"/>
      <c r="K932" s="51"/>
      <c r="L932" s="21"/>
      <c r="M932" s="8"/>
      <c r="N932" s="44"/>
      <c r="O932" s="44"/>
      <c r="P932" s="8"/>
      <c r="Q932" s="8"/>
      <c r="R932" s="8"/>
      <c r="S932" s="8"/>
      <c r="T932" s="8"/>
      <c r="U932" s="8"/>
      <c r="V932" s="8"/>
      <c r="W932" s="8"/>
      <c r="X932" s="8"/>
      <c r="Y932" s="8"/>
      <c r="Z932" s="8"/>
      <c r="AA932" s="8"/>
      <c r="AB932" s="8"/>
      <c r="AC932" s="8"/>
      <c r="AD932" s="8"/>
      <c r="AE932" s="8"/>
      <c r="AF932" s="8"/>
      <c r="AG932" s="8"/>
      <c r="AH932" s="8"/>
      <c r="AI932" s="8"/>
      <c r="AJ932" s="8"/>
      <c r="AK932" s="8"/>
      <c r="AL932" s="8"/>
      <c r="AM932" s="8"/>
      <c r="AN932" s="8"/>
      <c r="AO932" s="8"/>
      <c r="AP932" s="8"/>
      <c r="AQ932" s="8"/>
      <c r="AR932" s="8"/>
      <c r="AS932" s="8"/>
      <c r="AT932" s="8"/>
      <c r="AU932" s="8"/>
      <c r="AV932" s="8"/>
      <c r="AW932" s="8"/>
      <c r="AX932" s="8"/>
      <c r="AY932" s="8"/>
      <c r="AZ932" s="8"/>
      <c r="BA932" s="8"/>
      <c r="BB932" s="8"/>
      <c r="BC932" s="8"/>
      <c r="BD932" s="8"/>
      <c r="BE932" s="8"/>
      <c r="BF932" s="8"/>
      <c r="BG932" s="8"/>
      <c r="BH932" s="8"/>
      <c r="BI932" s="8"/>
      <c r="BJ932" s="8"/>
      <c r="BK932" s="8"/>
      <c r="BL932" s="8"/>
      <c r="BM932" s="8"/>
      <c r="BN932" s="8"/>
      <c r="BO932" s="8"/>
      <c r="BP932" s="8"/>
      <c r="BQ932" s="8"/>
      <c r="BR932" s="8"/>
      <c r="BS932" s="8"/>
      <c r="BT932" s="8"/>
      <c r="BU932" s="8"/>
      <c r="BV932" s="8"/>
      <c r="BW932" s="8"/>
      <c r="BX932" s="8"/>
      <c r="BY932" s="8"/>
      <c r="BZ932" s="8"/>
      <c r="CA932" s="8"/>
      <c r="CB932" s="8"/>
      <c r="CC932" s="8"/>
      <c r="CD932" s="8"/>
      <c r="CE932" s="8"/>
      <c r="CF932" s="8"/>
      <c r="CG932" s="8"/>
      <c r="CH932" s="8"/>
      <c r="CI932" s="8"/>
      <c r="CJ932" s="8"/>
      <c r="CK932" s="8"/>
      <c r="CL932" s="8"/>
      <c r="CM932" s="8"/>
      <c r="CN932" s="8"/>
      <c r="CO932" s="8"/>
      <c r="CP932" s="8"/>
      <c r="CQ932" s="8"/>
      <c r="CR932" s="8"/>
      <c r="CS932" s="8"/>
      <c r="CT932" s="8"/>
      <c r="CU932" s="8"/>
      <c r="CV932" s="8"/>
      <c r="CW932" s="8"/>
      <c r="CX932" s="8"/>
      <c r="CY932" s="8"/>
      <c r="CZ932" s="8"/>
      <c r="DA932" s="8"/>
      <c r="DB932" s="8"/>
      <c r="DC932" s="8"/>
      <c r="DD932" s="8"/>
    </row>
    <row r="933" spans="3:108" x14ac:dyDescent="0.2">
      <c r="C933" s="43"/>
      <c r="D933" s="43"/>
      <c r="E933" s="43"/>
      <c r="F933" s="44"/>
      <c r="H933" s="8"/>
      <c r="I933" s="8"/>
      <c r="J933" s="8"/>
      <c r="K933" s="51"/>
      <c r="L933" s="21"/>
      <c r="M933" s="8"/>
      <c r="N933" s="44"/>
      <c r="O933" s="44"/>
      <c r="P933" s="8"/>
      <c r="Q933" s="8"/>
      <c r="R933" s="8"/>
      <c r="S933" s="8"/>
      <c r="T933" s="8"/>
      <c r="U933" s="8"/>
      <c r="V933" s="8"/>
      <c r="W933" s="8"/>
      <c r="X933" s="8"/>
      <c r="Y933" s="8"/>
      <c r="Z933" s="8"/>
      <c r="AA933" s="8"/>
      <c r="AB933" s="8"/>
      <c r="AC933" s="8"/>
      <c r="AD933" s="8"/>
      <c r="AE933" s="8"/>
      <c r="AF933" s="8"/>
      <c r="AG933" s="8"/>
      <c r="AH933" s="8"/>
      <c r="AI933" s="8"/>
      <c r="AJ933" s="8"/>
      <c r="AK933" s="8"/>
      <c r="AL933" s="8"/>
      <c r="AM933" s="8"/>
      <c r="AN933" s="8"/>
      <c r="AO933" s="8"/>
      <c r="AP933" s="8"/>
      <c r="AQ933" s="8"/>
      <c r="AR933" s="8"/>
      <c r="AS933" s="8"/>
      <c r="AT933" s="8"/>
      <c r="AU933" s="8"/>
      <c r="AV933" s="8"/>
      <c r="AW933" s="8"/>
      <c r="AX933" s="8"/>
      <c r="AY933" s="8"/>
      <c r="AZ933" s="8"/>
      <c r="BA933" s="8"/>
      <c r="BB933" s="8"/>
      <c r="BC933" s="8"/>
      <c r="BD933" s="8"/>
      <c r="BE933" s="8"/>
      <c r="BF933" s="8"/>
      <c r="BG933" s="8"/>
      <c r="BH933" s="8"/>
      <c r="BI933" s="8"/>
      <c r="BJ933" s="8"/>
      <c r="BK933" s="8"/>
      <c r="BL933" s="8"/>
      <c r="BM933" s="8"/>
      <c r="BN933" s="8"/>
      <c r="BO933" s="8"/>
      <c r="BP933" s="8"/>
      <c r="BQ933" s="8"/>
      <c r="BR933" s="8"/>
      <c r="BS933" s="8"/>
      <c r="BT933" s="8"/>
      <c r="BU933" s="8"/>
      <c r="BV933" s="8"/>
      <c r="BW933" s="8"/>
      <c r="BX933" s="8"/>
      <c r="BY933" s="8"/>
      <c r="BZ933" s="8"/>
      <c r="CA933" s="8"/>
      <c r="CB933" s="8"/>
      <c r="CC933" s="8"/>
      <c r="CD933" s="8"/>
      <c r="CE933" s="8"/>
      <c r="CF933" s="8"/>
      <c r="CG933" s="8"/>
      <c r="CH933" s="8"/>
      <c r="CI933" s="8"/>
      <c r="CJ933" s="8"/>
      <c r="CK933" s="8"/>
      <c r="CL933" s="8"/>
      <c r="CM933" s="8"/>
      <c r="CN933" s="8"/>
      <c r="CO933" s="8"/>
      <c r="CP933" s="8"/>
      <c r="CQ933" s="8"/>
      <c r="CR933" s="8"/>
      <c r="CS933" s="8"/>
      <c r="CT933" s="8"/>
      <c r="CU933" s="8"/>
      <c r="CV933" s="8"/>
      <c r="CW933" s="8"/>
      <c r="CX933" s="8"/>
      <c r="CY933" s="8"/>
      <c r="CZ933" s="8"/>
      <c r="DA933" s="8"/>
      <c r="DB933" s="8"/>
      <c r="DC933" s="8"/>
      <c r="DD933" s="8"/>
    </row>
    <row r="934" spans="3:108" x14ac:dyDescent="0.2">
      <c r="C934" s="43"/>
      <c r="D934" s="43"/>
      <c r="E934" s="43"/>
      <c r="F934" s="44"/>
      <c r="H934" s="8"/>
      <c r="I934" s="8"/>
      <c r="J934" s="8"/>
      <c r="K934" s="51"/>
      <c r="L934" s="21"/>
      <c r="M934" s="8"/>
      <c r="N934" s="44"/>
      <c r="O934" s="44"/>
      <c r="P934" s="8"/>
      <c r="Q934" s="8"/>
      <c r="R934" s="8"/>
      <c r="S934" s="8"/>
      <c r="T934" s="8"/>
      <c r="U934" s="8"/>
      <c r="V934" s="8"/>
      <c r="W934" s="8"/>
      <c r="X934" s="8"/>
      <c r="Y934" s="8"/>
      <c r="Z934" s="8"/>
      <c r="AA934" s="8"/>
      <c r="AB934" s="8"/>
      <c r="AC934" s="8"/>
      <c r="AD934" s="8"/>
      <c r="AE934" s="8"/>
      <c r="AF934" s="8"/>
      <c r="AG934" s="8"/>
      <c r="AH934" s="8"/>
      <c r="AI934" s="8"/>
      <c r="AJ934" s="8"/>
      <c r="AK934" s="8"/>
      <c r="AL934" s="8"/>
      <c r="AM934" s="8"/>
      <c r="AN934" s="8"/>
      <c r="AO934" s="8"/>
      <c r="AP934" s="8"/>
      <c r="AQ934" s="8"/>
      <c r="AR934" s="8"/>
      <c r="AS934" s="8"/>
      <c r="AT934" s="8"/>
      <c r="AU934" s="8"/>
      <c r="AV934" s="8"/>
      <c r="AW934" s="8"/>
      <c r="AX934" s="8"/>
      <c r="AY934" s="8"/>
      <c r="AZ934" s="8"/>
      <c r="BA934" s="8"/>
      <c r="BB934" s="8"/>
      <c r="BC934" s="8"/>
      <c r="BD934" s="8"/>
      <c r="BE934" s="8"/>
      <c r="BF934" s="8"/>
      <c r="BG934" s="8"/>
      <c r="BH934" s="8"/>
      <c r="BI934" s="8"/>
      <c r="BJ934" s="8"/>
      <c r="BK934" s="8"/>
      <c r="BL934" s="8"/>
      <c r="BM934" s="8"/>
      <c r="BN934" s="8"/>
      <c r="BO934" s="8"/>
      <c r="BP934" s="8"/>
      <c r="BQ934" s="8"/>
      <c r="BR934" s="8"/>
      <c r="BS934" s="8"/>
      <c r="BT934" s="8"/>
      <c r="BU934" s="8"/>
      <c r="BV934" s="8"/>
      <c r="BW934" s="8"/>
      <c r="BX934" s="8"/>
      <c r="BY934" s="8"/>
      <c r="BZ934" s="8"/>
      <c r="CA934" s="8"/>
      <c r="CB934" s="8"/>
      <c r="CC934" s="8"/>
      <c r="CD934" s="8"/>
      <c r="CE934" s="8"/>
      <c r="CF934" s="8"/>
      <c r="CG934" s="8"/>
      <c r="CH934" s="8"/>
      <c r="CI934" s="8"/>
      <c r="CJ934" s="8"/>
      <c r="CK934" s="8"/>
      <c r="CL934" s="8"/>
      <c r="CM934" s="8"/>
      <c r="CN934" s="8"/>
      <c r="CO934" s="8"/>
      <c r="CP934" s="8"/>
      <c r="CQ934" s="8"/>
      <c r="CR934" s="8"/>
      <c r="CS934" s="8"/>
      <c r="CT934" s="8"/>
      <c r="CU934" s="8"/>
      <c r="CV934" s="8"/>
      <c r="CW934" s="8"/>
      <c r="CX934" s="8"/>
      <c r="CY934" s="8"/>
      <c r="CZ934" s="8"/>
      <c r="DA934" s="8"/>
      <c r="DB934" s="8"/>
      <c r="DC934" s="8"/>
      <c r="DD934" s="8"/>
    </row>
    <row r="935" spans="3:108" x14ac:dyDescent="0.2">
      <c r="C935" s="43"/>
      <c r="D935" s="43"/>
      <c r="E935" s="43"/>
      <c r="F935" s="44"/>
      <c r="H935" s="8"/>
      <c r="I935" s="8"/>
      <c r="J935" s="8"/>
      <c r="K935" s="51"/>
      <c r="L935" s="21"/>
      <c r="M935" s="8"/>
      <c r="N935" s="44"/>
      <c r="O935" s="44"/>
      <c r="P935" s="8"/>
      <c r="Q935" s="8"/>
      <c r="R935" s="8"/>
      <c r="S935" s="8"/>
      <c r="T935" s="8"/>
      <c r="U935" s="8"/>
      <c r="V935" s="8"/>
      <c r="W935" s="8"/>
      <c r="X935" s="8"/>
      <c r="Y935" s="8"/>
      <c r="Z935" s="8"/>
      <c r="AA935" s="8"/>
      <c r="AB935" s="8"/>
      <c r="AC935" s="8"/>
      <c r="AD935" s="8"/>
      <c r="AE935" s="8"/>
      <c r="AF935" s="8"/>
      <c r="AG935" s="8"/>
      <c r="AH935" s="8"/>
      <c r="AI935" s="8"/>
      <c r="AJ935" s="8"/>
      <c r="AK935" s="8"/>
      <c r="AL935" s="8"/>
      <c r="AM935" s="8"/>
      <c r="AN935" s="8"/>
      <c r="AO935" s="8"/>
      <c r="AP935" s="8"/>
      <c r="AQ935" s="8"/>
      <c r="AR935" s="8"/>
      <c r="AS935" s="8"/>
      <c r="AT935" s="8"/>
      <c r="AU935" s="8"/>
      <c r="AV935" s="8"/>
      <c r="AW935" s="8"/>
      <c r="AX935" s="8"/>
      <c r="AY935" s="8"/>
      <c r="AZ935" s="8"/>
      <c r="BA935" s="8"/>
      <c r="BB935" s="8"/>
      <c r="BC935" s="8"/>
      <c r="BD935" s="8"/>
      <c r="BE935" s="8"/>
      <c r="BF935" s="8"/>
      <c r="BG935" s="8"/>
      <c r="BH935" s="8"/>
      <c r="BI935" s="8"/>
      <c r="BJ935" s="8"/>
      <c r="BK935" s="8"/>
      <c r="BL935" s="8"/>
      <c r="BM935" s="8"/>
      <c r="BN935" s="8"/>
      <c r="BO935" s="8"/>
      <c r="BP935" s="8"/>
      <c r="BQ935" s="8"/>
      <c r="BR935" s="8"/>
      <c r="BS935" s="8"/>
      <c r="BT935" s="8"/>
      <c r="BU935" s="8"/>
      <c r="BV935" s="8"/>
      <c r="BW935" s="8"/>
      <c r="BX935" s="8"/>
      <c r="BY935" s="8"/>
      <c r="BZ935" s="8"/>
      <c r="CA935" s="8"/>
      <c r="CB935" s="8"/>
      <c r="CC935" s="8"/>
      <c r="CD935" s="8"/>
      <c r="CE935" s="8"/>
      <c r="CF935" s="8"/>
      <c r="CG935" s="8"/>
      <c r="CH935" s="8"/>
      <c r="CI935" s="8"/>
      <c r="CJ935" s="8"/>
      <c r="CK935" s="8"/>
      <c r="CL935" s="8"/>
      <c r="CM935" s="8"/>
      <c r="CN935" s="8"/>
      <c r="CO935" s="8"/>
      <c r="CP935" s="8"/>
      <c r="CQ935" s="8"/>
      <c r="CR935" s="8"/>
      <c r="CS935" s="8"/>
      <c r="CT935" s="8"/>
      <c r="CU935" s="8"/>
      <c r="CV935" s="8"/>
      <c r="CW935" s="8"/>
      <c r="CX935" s="8"/>
      <c r="CY935" s="8"/>
      <c r="CZ935" s="8"/>
      <c r="DA935" s="8"/>
      <c r="DB935" s="8"/>
      <c r="DC935" s="8"/>
      <c r="DD935" s="8"/>
    </row>
    <row r="936" spans="3:108" x14ac:dyDescent="0.2">
      <c r="C936" s="43"/>
      <c r="D936" s="43"/>
      <c r="E936" s="43"/>
      <c r="F936" s="44"/>
      <c r="H936" s="8"/>
      <c r="I936" s="8"/>
      <c r="J936" s="8"/>
      <c r="K936" s="51"/>
      <c r="L936" s="21"/>
      <c r="M936" s="8"/>
      <c r="N936" s="44"/>
      <c r="O936" s="44"/>
      <c r="P936" s="8"/>
      <c r="Q936" s="8"/>
      <c r="R936" s="8"/>
      <c r="S936" s="8"/>
      <c r="T936" s="8"/>
      <c r="U936" s="8"/>
      <c r="V936" s="8"/>
      <c r="W936" s="8"/>
      <c r="X936" s="8"/>
      <c r="Y936" s="8"/>
      <c r="Z936" s="8"/>
      <c r="AA936" s="8"/>
      <c r="AB936" s="8"/>
      <c r="AC936" s="8"/>
      <c r="AD936" s="8"/>
      <c r="AE936" s="8"/>
      <c r="AF936" s="8"/>
      <c r="AG936" s="8"/>
      <c r="AH936" s="8"/>
      <c r="AI936" s="8"/>
      <c r="AJ936" s="8"/>
      <c r="AK936" s="8"/>
      <c r="AL936" s="8"/>
      <c r="AM936" s="8"/>
      <c r="AN936" s="8"/>
      <c r="AO936" s="8"/>
      <c r="AP936" s="8"/>
      <c r="AQ936" s="8"/>
      <c r="AR936" s="8"/>
      <c r="AS936" s="8"/>
      <c r="AT936" s="8"/>
      <c r="AU936" s="8"/>
      <c r="AV936" s="8"/>
      <c r="AW936" s="8"/>
      <c r="AX936" s="8"/>
      <c r="AY936" s="8"/>
      <c r="AZ936" s="8"/>
      <c r="BA936" s="8"/>
      <c r="BB936" s="8"/>
      <c r="BC936" s="8"/>
      <c r="BD936" s="8"/>
      <c r="BE936" s="8"/>
      <c r="BF936" s="8"/>
      <c r="BG936" s="8"/>
      <c r="BH936" s="8"/>
      <c r="BI936" s="8"/>
      <c r="BJ936" s="8"/>
      <c r="BK936" s="8"/>
      <c r="BL936" s="8"/>
      <c r="BM936" s="8"/>
      <c r="BN936" s="8"/>
      <c r="BO936" s="8"/>
      <c r="BP936" s="8"/>
      <c r="BQ936" s="8"/>
      <c r="BR936" s="8"/>
      <c r="BS936" s="8"/>
      <c r="BT936" s="8"/>
      <c r="BU936" s="8"/>
      <c r="BV936" s="8"/>
      <c r="BW936" s="8"/>
      <c r="BX936" s="8"/>
      <c r="BY936" s="8"/>
      <c r="BZ936" s="8"/>
      <c r="CA936" s="8"/>
      <c r="CB936" s="8"/>
      <c r="CC936" s="8"/>
      <c r="CD936" s="8"/>
      <c r="CE936" s="8"/>
      <c r="CF936" s="8"/>
      <c r="CG936" s="8"/>
      <c r="CH936" s="8"/>
      <c r="CI936" s="8"/>
      <c r="CJ936" s="8"/>
      <c r="CK936" s="8"/>
      <c r="CL936" s="8"/>
      <c r="CM936" s="8"/>
      <c r="CN936" s="8"/>
      <c r="CO936" s="8"/>
      <c r="CP936" s="8"/>
      <c r="CQ936" s="8"/>
      <c r="CR936" s="8"/>
      <c r="CS936" s="8"/>
      <c r="CT936" s="8"/>
      <c r="CU936" s="8"/>
      <c r="CV936" s="8"/>
      <c r="CW936" s="8"/>
      <c r="CX936" s="8"/>
      <c r="CY936" s="8"/>
      <c r="CZ936" s="8"/>
      <c r="DA936" s="8"/>
      <c r="DB936" s="8"/>
      <c r="DC936" s="8"/>
      <c r="DD936" s="8"/>
    </row>
    <row r="937" spans="3:108" x14ac:dyDescent="0.2">
      <c r="C937" s="43"/>
      <c r="D937" s="43"/>
      <c r="E937" s="43"/>
      <c r="F937" s="44"/>
      <c r="H937" s="8"/>
      <c r="I937" s="8"/>
      <c r="J937" s="8"/>
      <c r="K937" s="51"/>
      <c r="L937" s="21"/>
      <c r="M937" s="8"/>
      <c r="N937" s="44"/>
      <c r="O937" s="44"/>
      <c r="P937" s="8"/>
      <c r="Q937" s="8"/>
      <c r="R937" s="8"/>
      <c r="S937" s="8"/>
      <c r="T937" s="8"/>
      <c r="U937" s="8"/>
      <c r="V937" s="8"/>
      <c r="W937" s="8"/>
      <c r="X937" s="8"/>
      <c r="Y937" s="8"/>
      <c r="Z937" s="8"/>
      <c r="AA937" s="8"/>
      <c r="AB937" s="8"/>
      <c r="AC937" s="8"/>
      <c r="AD937" s="8"/>
      <c r="AE937" s="8"/>
      <c r="AF937" s="8"/>
      <c r="AG937" s="8"/>
      <c r="AH937" s="8"/>
      <c r="AI937" s="8"/>
      <c r="AJ937" s="8"/>
      <c r="AK937" s="8"/>
      <c r="AL937" s="8"/>
      <c r="AM937" s="8"/>
      <c r="AN937" s="8"/>
      <c r="AO937" s="8"/>
      <c r="AP937" s="8"/>
      <c r="AQ937" s="8"/>
      <c r="AR937" s="8"/>
      <c r="AS937" s="8"/>
      <c r="AT937" s="8"/>
      <c r="AU937" s="8"/>
      <c r="AV937" s="8"/>
      <c r="AW937" s="8"/>
      <c r="AX937" s="8"/>
      <c r="AY937" s="8"/>
      <c r="AZ937" s="8"/>
      <c r="BA937" s="8"/>
      <c r="BB937" s="8"/>
      <c r="BC937" s="8"/>
      <c r="BD937" s="8"/>
      <c r="BE937" s="8"/>
      <c r="BF937" s="8"/>
      <c r="BG937" s="8"/>
      <c r="BH937" s="8"/>
      <c r="BI937" s="8"/>
      <c r="BJ937" s="8"/>
      <c r="BK937" s="8"/>
      <c r="BL937" s="8"/>
      <c r="BM937" s="8"/>
      <c r="BN937" s="8"/>
      <c r="BO937" s="8"/>
      <c r="BP937" s="8"/>
      <c r="BQ937" s="8"/>
      <c r="BR937" s="8"/>
      <c r="BS937" s="8"/>
      <c r="BT937" s="8"/>
      <c r="BU937" s="8"/>
      <c r="BV937" s="8"/>
      <c r="BW937" s="8"/>
      <c r="BX937" s="8"/>
      <c r="BY937" s="8"/>
      <c r="BZ937" s="8"/>
      <c r="CA937" s="8"/>
      <c r="CB937" s="8"/>
      <c r="CC937" s="8"/>
      <c r="CD937" s="8"/>
      <c r="CE937" s="8"/>
      <c r="CF937" s="8"/>
      <c r="CG937" s="8"/>
      <c r="CH937" s="8"/>
      <c r="CI937" s="8"/>
      <c r="CJ937" s="8"/>
      <c r="CK937" s="8"/>
      <c r="CL937" s="8"/>
      <c r="CM937" s="8"/>
      <c r="CN937" s="8"/>
      <c r="CO937" s="8"/>
      <c r="CP937" s="8"/>
      <c r="CQ937" s="8"/>
      <c r="CR937" s="8"/>
      <c r="CS937" s="8"/>
      <c r="CT937" s="8"/>
      <c r="CU937" s="8"/>
      <c r="CV937" s="8"/>
      <c r="CW937" s="8"/>
      <c r="CX937" s="8"/>
      <c r="CY937" s="8"/>
      <c r="CZ937" s="8"/>
      <c r="DA937" s="8"/>
      <c r="DB937" s="8"/>
      <c r="DC937" s="8"/>
      <c r="DD937" s="8"/>
    </row>
    <row r="938" spans="3:108" x14ac:dyDescent="0.2">
      <c r="C938" s="43"/>
      <c r="D938" s="43"/>
      <c r="E938" s="43"/>
      <c r="F938" s="44"/>
      <c r="H938" s="8"/>
      <c r="I938" s="8"/>
      <c r="J938" s="8"/>
      <c r="K938" s="51"/>
      <c r="L938" s="21"/>
      <c r="M938" s="8"/>
      <c r="N938" s="44"/>
      <c r="O938" s="44"/>
      <c r="P938" s="8"/>
      <c r="Q938" s="8"/>
      <c r="R938" s="8"/>
      <c r="S938" s="8"/>
      <c r="T938" s="8"/>
      <c r="U938" s="8"/>
      <c r="V938" s="8"/>
      <c r="W938" s="8"/>
      <c r="X938" s="8"/>
      <c r="Y938" s="8"/>
      <c r="Z938" s="8"/>
      <c r="AA938" s="8"/>
      <c r="AB938" s="8"/>
      <c r="AC938" s="8"/>
      <c r="AD938" s="8"/>
      <c r="AE938" s="8"/>
      <c r="AF938" s="8"/>
      <c r="AG938" s="8"/>
      <c r="AH938" s="8"/>
      <c r="AI938" s="8"/>
      <c r="AJ938" s="8"/>
      <c r="AK938" s="8"/>
      <c r="AL938" s="8"/>
      <c r="AM938" s="8"/>
      <c r="AN938" s="8"/>
      <c r="AO938" s="8"/>
      <c r="AP938" s="8"/>
      <c r="AQ938" s="8"/>
      <c r="AR938" s="8"/>
      <c r="AS938" s="8"/>
      <c r="AT938" s="8"/>
      <c r="AU938" s="8"/>
      <c r="AV938" s="8"/>
      <c r="AW938" s="8"/>
      <c r="AX938" s="8"/>
      <c r="AY938" s="8"/>
      <c r="AZ938" s="8"/>
      <c r="BA938" s="8"/>
      <c r="BB938" s="8"/>
      <c r="BC938" s="8"/>
      <c r="BD938" s="8"/>
      <c r="BE938" s="8"/>
      <c r="BF938" s="8"/>
      <c r="BG938" s="8"/>
      <c r="BH938" s="8"/>
      <c r="BI938" s="8"/>
      <c r="BJ938" s="8"/>
      <c r="BK938" s="8"/>
      <c r="BL938" s="8"/>
      <c r="BM938" s="8"/>
      <c r="BN938" s="8"/>
      <c r="BO938" s="8"/>
      <c r="BP938" s="8"/>
      <c r="BQ938" s="8"/>
      <c r="BR938" s="8"/>
      <c r="BS938" s="8"/>
      <c r="BT938" s="8"/>
      <c r="BU938" s="8"/>
      <c r="BV938" s="8"/>
      <c r="BW938" s="8"/>
      <c r="BX938" s="8"/>
      <c r="BY938" s="8"/>
      <c r="BZ938" s="8"/>
      <c r="CA938" s="8"/>
      <c r="CB938" s="8"/>
      <c r="CC938" s="8"/>
      <c r="CD938" s="8"/>
      <c r="CE938" s="8"/>
      <c r="CF938" s="8"/>
      <c r="CG938" s="8"/>
      <c r="CH938" s="8"/>
      <c r="CI938" s="8"/>
      <c r="CJ938" s="8"/>
      <c r="CK938" s="8"/>
      <c r="CL938" s="8"/>
      <c r="CM938" s="8"/>
      <c r="CN938" s="8"/>
      <c r="CO938" s="8"/>
      <c r="CP938" s="8"/>
      <c r="CQ938" s="8"/>
      <c r="CR938" s="8"/>
      <c r="CS938" s="8"/>
      <c r="CT938" s="8"/>
      <c r="CU938" s="8"/>
      <c r="CV938" s="8"/>
      <c r="CW938" s="8"/>
      <c r="CX938" s="8"/>
      <c r="CY938" s="8"/>
      <c r="CZ938" s="8"/>
      <c r="DA938" s="8"/>
      <c r="DB938" s="8"/>
      <c r="DC938" s="8"/>
      <c r="DD938" s="8"/>
    </row>
    <row r="939" spans="3:108" x14ac:dyDescent="0.2">
      <c r="C939" s="43"/>
      <c r="D939" s="43"/>
      <c r="E939" s="43"/>
      <c r="F939" s="44"/>
      <c r="H939" s="8"/>
      <c r="I939" s="8"/>
      <c r="J939" s="8"/>
      <c r="K939" s="51"/>
      <c r="L939" s="21"/>
      <c r="M939" s="8"/>
      <c r="N939" s="44"/>
      <c r="O939" s="44"/>
      <c r="P939" s="8"/>
      <c r="Q939" s="8"/>
      <c r="R939" s="8"/>
      <c r="S939" s="8"/>
      <c r="T939" s="8"/>
      <c r="U939" s="8"/>
      <c r="V939" s="8"/>
      <c r="W939" s="8"/>
      <c r="X939" s="8"/>
      <c r="Y939" s="8"/>
      <c r="Z939" s="8"/>
      <c r="AA939" s="8"/>
      <c r="AB939" s="8"/>
      <c r="AC939" s="8"/>
      <c r="AD939" s="8"/>
      <c r="AE939" s="8"/>
      <c r="AF939" s="8"/>
      <c r="AG939" s="8"/>
      <c r="AH939" s="8"/>
      <c r="AI939" s="8"/>
      <c r="AJ939" s="8"/>
      <c r="AK939" s="8"/>
      <c r="AL939" s="8"/>
      <c r="AM939" s="8"/>
      <c r="AN939" s="8"/>
      <c r="AO939" s="8"/>
      <c r="AP939" s="8"/>
      <c r="AQ939" s="8"/>
      <c r="AR939" s="8"/>
      <c r="AS939" s="8"/>
      <c r="AT939" s="8"/>
      <c r="AU939" s="8"/>
      <c r="AV939" s="8"/>
      <c r="AW939" s="8"/>
      <c r="AX939" s="8"/>
      <c r="AY939" s="8"/>
      <c r="AZ939" s="8"/>
      <c r="BA939" s="8"/>
      <c r="BB939" s="8"/>
      <c r="BC939" s="8"/>
      <c r="BD939" s="8"/>
      <c r="BE939" s="8"/>
      <c r="BF939" s="8"/>
      <c r="BG939" s="8"/>
      <c r="BH939" s="8"/>
      <c r="BI939" s="8"/>
      <c r="BJ939" s="8"/>
      <c r="BK939" s="8"/>
      <c r="BL939" s="8"/>
      <c r="BM939" s="8"/>
      <c r="BN939" s="8"/>
      <c r="BO939" s="8"/>
      <c r="BP939" s="8"/>
      <c r="BQ939" s="8"/>
      <c r="BR939" s="8"/>
      <c r="BS939" s="8"/>
      <c r="BT939" s="8"/>
      <c r="BU939" s="8"/>
      <c r="BV939" s="8"/>
      <c r="BW939" s="8"/>
      <c r="BX939" s="8"/>
      <c r="BY939" s="8"/>
      <c r="BZ939" s="8"/>
      <c r="CA939" s="8"/>
      <c r="CB939" s="8"/>
      <c r="CC939" s="8"/>
      <c r="CD939" s="8"/>
      <c r="CE939" s="8"/>
      <c r="CF939" s="8"/>
      <c r="CG939" s="8"/>
      <c r="CH939" s="8"/>
      <c r="CI939" s="8"/>
      <c r="CJ939" s="8"/>
      <c r="CK939" s="8"/>
      <c r="CL939" s="8"/>
      <c r="CM939" s="8"/>
      <c r="CN939" s="8"/>
      <c r="CO939" s="8"/>
      <c r="CP939" s="8"/>
      <c r="CQ939" s="8"/>
      <c r="CR939" s="8"/>
      <c r="CS939" s="8"/>
      <c r="CT939" s="8"/>
      <c r="CU939" s="8"/>
      <c r="CV939" s="8"/>
      <c r="CW939" s="8"/>
      <c r="CX939" s="8"/>
      <c r="CY939" s="8"/>
      <c r="CZ939" s="8"/>
      <c r="DA939" s="8"/>
      <c r="DB939" s="8"/>
      <c r="DC939" s="8"/>
      <c r="DD939" s="8"/>
    </row>
    <row r="940" spans="3:108" x14ac:dyDescent="0.2">
      <c r="C940" s="43"/>
      <c r="D940" s="43"/>
      <c r="E940" s="43"/>
      <c r="F940" s="44"/>
      <c r="H940" s="8"/>
      <c r="I940" s="8"/>
      <c r="J940" s="8"/>
      <c r="K940" s="51"/>
      <c r="L940" s="21"/>
      <c r="M940" s="8"/>
      <c r="N940" s="44"/>
      <c r="O940" s="44"/>
      <c r="P940" s="8"/>
      <c r="Q940" s="8"/>
      <c r="R940" s="8"/>
      <c r="S940" s="8"/>
      <c r="T940" s="8"/>
      <c r="U940" s="8"/>
      <c r="V940" s="8"/>
      <c r="W940" s="8"/>
      <c r="X940" s="8"/>
      <c r="Y940" s="8"/>
      <c r="Z940" s="8"/>
      <c r="AA940" s="8"/>
      <c r="AB940" s="8"/>
      <c r="AC940" s="8"/>
      <c r="AD940" s="8"/>
      <c r="AE940" s="8"/>
      <c r="AF940" s="8"/>
      <c r="AG940" s="8"/>
      <c r="AH940" s="8"/>
      <c r="AI940" s="8"/>
      <c r="AJ940" s="8"/>
      <c r="AK940" s="8"/>
      <c r="AL940" s="8"/>
      <c r="AM940" s="8"/>
      <c r="AN940" s="8"/>
      <c r="AO940" s="8"/>
      <c r="AP940" s="8"/>
      <c r="AQ940" s="8"/>
      <c r="AR940" s="8"/>
      <c r="AS940" s="8"/>
      <c r="AT940" s="8"/>
      <c r="AU940" s="8"/>
      <c r="AV940" s="8"/>
      <c r="AW940" s="8"/>
      <c r="AX940" s="8"/>
      <c r="AY940" s="8"/>
      <c r="AZ940" s="8"/>
      <c r="BA940" s="8"/>
      <c r="BB940" s="8"/>
      <c r="BC940" s="8"/>
      <c r="BD940" s="8"/>
      <c r="BE940" s="8"/>
      <c r="BF940" s="8"/>
      <c r="BG940" s="8"/>
      <c r="BH940" s="8"/>
      <c r="BI940" s="8"/>
      <c r="BJ940" s="8"/>
      <c r="BK940" s="8"/>
      <c r="BL940" s="8"/>
      <c r="BM940" s="8"/>
      <c r="BN940" s="8"/>
      <c r="BO940" s="8"/>
      <c r="BP940" s="8"/>
      <c r="BQ940" s="8"/>
      <c r="BR940" s="8"/>
      <c r="BS940" s="8"/>
      <c r="BT940" s="8"/>
      <c r="BU940" s="8"/>
      <c r="BV940" s="8"/>
      <c r="BW940" s="8"/>
      <c r="BX940" s="8"/>
      <c r="BY940" s="8"/>
      <c r="BZ940" s="8"/>
      <c r="CA940" s="8"/>
      <c r="CB940" s="8"/>
      <c r="CC940" s="8"/>
      <c r="CD940" s="8"/>
      <c r="CE940" s="8"/>
      <c r="CF940" s="8"/>
      <c r="CG940" s="8"/>
      <c r="CH940" s="8"/>
      <c r="CI940" s="8"/>
      <c r="CJ940" s="8"/>
      <c r="CK940" s="8"/>
      <c r="CL940" s="8"/>
      <c r="CM940" s="8"/>
      <c r="CN940" s="8"/>
      <c r="CO940" s="8"/>
      <c r="CP940" s="8"/>
      <c r="CQ940" s="8"/>
      <c r="CR940" s="8"/>
      <c r="CS940" s="8"/>
      <c r="CT940" s="8"/>
      <c r="CU940" s="8"/>
      <c r="CV940" s="8"/>
      <c r="CW940" s="8"/>
      <c r="CX940" s="8"/>
      <c r="CY940" s="8"/>
      <c r="CZ940" s="8"/>
      <c r="DA940" s="8"/>
      <c r="DB940" s="8"/>
      <c r="DC940" s="8"/>
      <c r="DD940" s="8"/>
    </row>
    <row r="941" spans="3:108" x14ac:dyDescent="0.2">
      <c r="C941" s="43"/>
      <c r="D941" s="43"/>
      <c r="E941" s="43"/>
      <c r="F941" s="44"/>
      <c r="H941" s="8"/>
      <c r="I941" s="8"/>
      <c r="J941" s="8"/>
      <c r="K941" s="51"/>
      <c r="L941" s="21"/>
      <c r="M941" s="8"/>
      <c r="N941" s="44"/>
      <c r="O941" s="44"/>
      <c r="P941" s="8"/>
      <c r="Q941" s="8"/>
      <c r="R941" s="8"/>
      <c r="S941" s="8"/>
      <c r="T941" s="8"/>
      <c r="U941" s="8"/>
      <c r="V941" s="8"/>
      <c r="W941" s="8"/>
      <c r="X941" s="8"/>
      <c r="Y941" s="8"/>
      <c r="Z941" s="8"/>
      <c r="AA941" s="8"/>
      <c r="AB941" s="8"/>
      <c r="AC941" s="8"/>
      <c r="AD941" s="8"/>
      <c r="AE941" s="8"/>
      <c r="AF941" s="8"/>
      <c r="AG941" s="8"/>
      <c r="AH941" s="8"/>
      <c r="AI941" s="8"/>
      <c r="AJ941" s="8"/>
      <c r="AK941" s="8"/>
      <c r="AL941" s="8"/>
      <c r="AM941" s="8"/>
      <c r="AN941" s="8"/>
      <c r="AO941" s="8"/>
      <c r="AP941" s="8"/>
      <c r="AQ941" s="8"/>
      <c r="AR941" s="8"/>
      <c r="AS941" s="8"/>
      <c r="AT941" s="8"/>
      <c r="AU941" s="8"/>
      <c r="AV941" s="8"/>
      <c r="AW941" s="8"/>
      <c r="AX941" s="8"/>
      <c r="AY941" s="8"/>
      <c r="AZ941" s="8"/>
      <c r="BA941" s="8"/>
      <c r="BB941" s="8"/>
      <c r="BC941" s="8"/>
      <c r="BD941" s="8"/>
      <c r="BE941" s="8"/>
      <c r="BF941" s="8"/>
      <c r="BG941" s="8"/>
      <c r="BH941" s="8"/>
      <c r="BI941" s="8"/>
      <c r="BJ941" s="8"/>
      <c r="BK941" s="8"/>
      <c r="BL941" s="8"/>
      <c r="BM941" s="8"/>
      <c r="BN941" s="8"/>
      <c r="BO941" s="8"/>
      <c r="BP941" s="8"/>
      <c r="BQ941" s="8"/>
      <c r="BR941" s="8"/>
      <c r="BS941" s="8"/>
      <c r="BT941" s="8"/>
      <c r="BU941" s="8"/>
      <c r="BV941" s="8"/>
      <c r="BW941" s="8"/>
      <c r="BX941" s="8"/>
      <c r="BY941" s="8"/>
      <c r="BZ941" s="8"/>
      <c r="CA941" s="8"/>
      <c r="CB941" s="8"/>
      <c r="CC941" s="8"/>
      <c r="CD941" s="8"/>
      <c r="CE941" s="8"/>
      <c r="CF941" s="8"/>
      <c r="CG941" s="8"/>
      <c r="CH941" s="8"/>
      <c r="CI941" s="8"/>
      <c r="CJ941" s="8"/>
      <c r="CK941" s="8"/>
      <c r="CL941" s="8"/>
      <c r="CM941" s="8"/>
      <c r="CN941" s="8"/>
      <c r="CO941" s="8"/>
      <c r="CP941" s="8"/>
      <c r="CQ941" s="8"/>
      <c r="CR941" s="8"/>
      <c r="CS941" s="8"/>
      <c r="CT941" s="8"/>
      <c r="CU941" s="8"/>
      <c r="CV941" s="8"/>
      <c r="CW941" s="8"/>
      <c r="CX941" s="8"/>
      <c r="CY941" s="8"/>
      <c r="CZ941" s="8"/>
      <c r="DA941" s="8"/>
      <c r="DB941" s="8"/>
      <c r="DC941" s="8"/>
      <c r="DD941" s="8"/>
    </row>
    <row r="942" spans="3:108" x14ac:dyDescent="0.2">
      <c r="C942" s="43"/>
      <c r="D942" s="43"/>
      <c r="E942" s="43"/>
      <c r="F942" s="44"/>
      <c r="H942" s="8"/>
      <c r="I942" s="8"/>
      <c r="J942" s="8"/>
      <c r="K942" s="51"/>
      <c r="L942" s="21"/>
      <c r="M942" s="8"/>
      <c r="N942" s="44"/>
      <c r="O942" s="44"/>
      <c r="P942" s="8"/>
      <c r="Q942" s="8"/>
      <c r="R942" s="8"/>
      <c r="S942" s="8"/>
      <c r="T942" s="8"/>
      <c r="U942" s="8"/>
      <c r="V942" s="8"/>
      <c r="W942" s="8"/>
      <c r="X942" s="8"/>
      <c r="Y942" s="8"/>
      <c r="Z942" s="8"/>
      <c r="AA942" s="8"/>
      <c r="AB942" s="8"/>
      <c r="AC942" s="8"/>
      <c r="AD942" s="8"/>
      <c r="AE942" s="8"/>
      <c r="AF942" s="8"/>
      <c r="AG942" s="8"/>
      <c r="AH942" s="8"/>
      <c r="AI942" s="8"/>
      <c r="AJ942" s="8"/>
      <c r="AK942" s="8"/>
      <c r="AL942" s="8"/>
      <c r="AM942" s="8"/>
      <c r="AN942" s="8"/>
      <c r="AO942" s="8"/>
      <c r="AP942" s="8"/>
      <c r="AQ942" s="8"/>
      <c r="AR942" s="8"/>
      <c r="AS942" s="8"/>
      <c r="AT942" s="8"/>
      <c r="AU942" s="8"/>
      <c r="AV942" s="8"/>
      <c r="AW942" s="8"/>
      <c r="AX942" s="8"/>
      <c r="AY942" s="8"/>
      <c r="AZ942" s="8"/>
      <c r="BA942" s="8"/>
      <c r="BB942" s="8"/>
      <c r="BC942" s="8"/>
      <c r="BD942" s="8"/>
      <c r="BE942" s="8"/>
      <c r="BF942" s="8"/>
      <c r="BG942" s="8"/>
      <c r="BH942" s="8"/>
      <c r="BI942" s="8"/>
      <c r="BJ942" s="8"/>
      <c r="BK942" s="8"/>
      <c r="BL942" s="8"/>
      <c r="BM942" s="8"/>
      <c r="BN942" s="8"/>
      <c r="BO942" s="8"/>
      <c r="BP942" s="8"/>
      <c r="BQ942" s="8"/>
      <c r="BR942" s="8"/>
      <c r="BS942" s="8"/>
      <c r="BT942" s="8"/>
      <c r="BU942" s="8"/>
      <c r="BV942" s="8"/>
      <c r="BW942" s="8"/>
      <c r="BX942" s="8"/>
      <c r="BY942" s="8"/>
      <c r="BZ942" s="8"/>
      <c r="CA942" s="8"/>
      <c r="CB942" s="8"/>
      <c r="CC942" s="8"/>
      <c r="CD942" s="8"/>
      <c r="CE942" s="8"/>
      <c r="CF942" s="8"/>
      <c r="CG942" s="8"/>
      <c r="CH942" s="8"/>
      <c r="CI942" s="8"/>
      <c r="CJ942" s="8"/>
      <c r="CK942" s="8"/>
      <c r="CL942" s="8"/>
      <c r="CM942" s="8"/>
      <c r="CN942" s="8"/>
      <c r="CO942" s="8"/>
      <c r="CP942" s="8"/>
      <c r="CQ942" s="8"/>
      <c r="CR942" s="8"/>
      <c r="CS942" s="8"/>
      <c r="CT942" s="8"/>
      <c r="CU942" s="8"/>
      <c r="CV942" s="8"/>
      <c r="CW942" s="8"/>
      <c r="CX942" s="8"/>
      <c r="CY942" s="8"/>
      <c r="CZ942" s="8"/>
      <c r="DA942" s="8"/>
      <c r="DB942" s="8"/>
      <c r="DC942" s="8"/>
      <c r="DD942" s="8"/>
    </row>
    <row r="943" spans="3:108" x14ac:dyDescent="0.2">
      <c r="C943" s="43"/>
      <c r="D943" s="43"/>
      <c r="E943" s="43"/>
      <c r="F943" s="44"/>
      <c r="H943" s="8"/>
      <c r="I943" s="8"/>
      <c r="J943" s="8"/>
      <c r="K943" s="51"/>
      <c r="L943" s="21"/>
      <c r="M943" s="8"/>
      <c r="N943" s="44"/>
      <c r="O943" s="44"/>
      <c r="P943" s="8"/>
      <c r="Q943" s="8"/>
      <c r="R943" s="8"/>
      <c r="S943" s="8"/>
      <c r="T943" s="8"/>
      <c r="U943" s="8"/>
      <c r="V943" s="8"/>
      <c r="W943" s="8"/>
      <c r="X943" s="8"/>
      <c r="Y943" s="8"/>
      <c r="Z943" s="8"/>
      <c r="AA943" s="8"/>
      <c r="AB943" s="8"/>
      <c r="AC943" s="8"/>
      <c r="AD943" s="8"/>
      <c r="AE943" s="8"/>
      <c r="AF943" s="8"/>
      <c r="AG943" s="8"/>
      <c r="AH943" s="8"/>
      <c r="AI943" s="8"/>
      <c r="AJ943" s="8"/>
      <c r="AK943" s="8"/>
      <c r="AL943" s="8"/>
      <c r="AM943" s="8"/>
      <c r="AN943" s="8"/>
      <c r="AO943" s="8"/>
      <c r="AP943" s="8"/>
      <c r="AQ943" s="8"/>
      <c r="AR943" s="8"/>
      <c r="AS943" s="8"/>
      <c r="AT943" s="8"/>
      <c r="AU943" s="8"/>
      <c r="AV943" s="8"/>
      <c r="AW943" s="8"/>
      <c r="AX943" s="8"/>
      <c r="AY943" s="8"/>
      <c r="AZ943" s="8"/>
      <c r="BA943" s="8"/>
      <c r="BB943" s="8"/>
      <c r="BC943" s="8"/>
      <c r="BD943" s="8"/>
      <c r="BE943" s="8"/>
      <c r="BF943" s="8"/>
      <c r="BG943" s="8"/>
      <c r="BH943" s="8"/>
      <c r="BI943" s="8"/>
      <c r="BJ943" s="8"/>
      <c r="BK943" s="8"/>
      <c r="BL943" s="8"/>
      <c r="BM943" s="8"/>
      <c r="BN943" s="8"/>
      <c r="BO943" s="8"/>
      <c r="BP943" s="8"/>
      <c r="BQ943" s="8"/>
      <c r="BR943" s="8"/>
      <c r="BS943" s="8"/>
      <c r="BT943" s="8"/>
      <c r="BU943" s="8"/>
      <c r="BV943" s="8"/>
      <c r="BW943" s="8"/>
      <c r="BX943" s="8"/>
      <c r="BY943" s="8"/>
      <c r="BZ943" s="8"/>
      <c r="CA943" s="8"/>
      <c r="CB943" s="8"/>
      <c r="CC943" s="8"/>
      <c r="CD943" s="8"/>
      <c r="CE943" s="8"/>
      <c r="CF943" s="8"/>
      <c r="CG943" s="8"/>
      <c r="CH943" s="8"/>
      <c r="CI943" s="8"/>
      <c r="CJ943" s="8"/>
      <c r="CK943" s="8"/>
      <c r="CL943" s="8"/>
      <c r="CM943" s="8"/>
      <c r="CN943" s="8"/>
      <c r="CO943" s="8"/>
      <c r="CP943" s="8"/>
      <c r="CQ943" s="8"/>
      <c r="CR943" s="8"/>
      <c r="CS943" s="8"/>
      <c r="CT943" s="8"/>
      <c r="CU943" s="8"/>
      <c r="CV943" s="8"/>
      <c r="CW943" s="8"/>
      <c r="CX943" s="8"/>
      <c r="CY943" s="8"/>
      <c r="CZ943" s="8"/>
      <c r="DA943" s="8"/>
      <c r="DB943" s="8"/>
      <c r="DC943" s="8"/>
      <c r="DD943" s="8"/>
    </row>
    <row r="944" spans="3:108" x14ac:dyDescent="0.2">
      <c r="C944" s="43"/>
      <c r="D944" s="43"/>
      <c r="E944" s="43"/>
      <c r="F944" s="44"/>
      <c r="H944" s="8"/>
      <c r="I944" s="8"/>
      <c r="J944" s="8"/>
      <c r="K944" s="51"/>
      <c r="L944" s="21"/>
      <c r="M944" s="8"/>
      <c r="N944" s="44"/>
      <c r="O944" s="44"/>
      <c r="P944" s="8"/>
      <c r="Q944" s="8"/>
      <c r="R944" s="8"/>
      <c r="S944" s="8"/>
      <c r="T944" s="8"/>
      <c r="U944" s="8"/>
      <c r="V944" s="8"/>
      <c r="W944" s="8"/>
      <c r="X944" s="8"/>
      <c r="Y944" s="8"/>
      <c r="Z944" s="8"/>
      <c r="AA944" s="8"/>
      <c r="AB944" s="8"/>
      <c r="AC944" s="8"/>
      <c r="AD944" s="8"/>
      <c r="AE944" s="8"/>
      <c r="AF944" s="8"/>
      <c r="AG944" s="8"/>
      <c r="AH944" s="8"/>
      <c r="AI944" s="8"/>
      <c r="AJ944" s="8"/>
      <c r="AK944" s="8"/>
      <c r="AL944" s="8"/>
      <c r="AM944" s="8"/>
      <c r="AN944" s="8"/>
      <c r="AO944" s="8"/>
      <c r="AP944" s="8"/>
      <c r="AQ944" s="8"/>
      <c r="AR944" s="8"/>
      <c r="AS944" s="8"/>
      <c r="AT944" s="8"/>
      <c r="AU944" s="8"/>
      <c r="AV944" s="8"/>
      <c r="AW944" s="8"/>
      <c r="AX944" s="8"/>
      <c r="AY944" s="8"/>
      <c r="AZ944" s="8"/>
      <c r="BA944" s="8"/>
      <c r="BB944" s="8"/>
      <c r="BC944" s="8"/>
      <c r="BD944" s="8"/>
      <c r="BE944" s="8"/>
      <c r="BF944" s="8"/>
      <c r="BG944" s="8"/>
      <c r="BH944" s="8"/>
      <c r="BI944" s="8"/>
      <c r="BJ944" s="8"/>
      <c r="BK944" s="8"/>
      <c r="BL944" s="8"/>
      <c r="BM944" s="8"/>
      <c r="BN944" s="8"/>
      <c r="BO944" s="8"/>
      <c r="BP944" s="8"/>
      <c r="BQ944" s="8"/>
      <c r="BR944" s="8"/>
      <c r="BS944" s="8"/>
      <c r="BT944" s="8"/>
      <c r="BU944" s="8"/>
      <c r="BV944" s="8"/>
      <c r="BW944" s="8"/>
      <c r="BX944" s="8"/>
      <c r="BY944" s="8"/>
      <c r="BZ944" s="8"/>
      <c r="CA944" s="8"/>
      <c r="CB944" s="8"/>
      <c r="CC944" s="8"/>
      <c r="CD944" s="8"/>
      <c r="CE944" s="8"/>
      <c r="CF944" s="8"/>
      <c r="CG944" s="8"/>
      <c r="CH944" s="8"/>
      <c r="CI944" s="8"/>
      <c r="CJ944" s="8"/>
      <c r="CK944" s="8"/>
      <c r="CL944" s="8"/>
      <c r="CM944" s="8"/>
      <c r="CN944" s="8"/>
      <c r="CO944" s="8"/>
      <c r="CP944" s="8"/>
      <c r="CQ944" s="8"/>
      <c r="CR944" s="8"/>
      <c r="CS944" s="8"/>
      <c r="CT944" s="8"/>
      <c r="CU944" s="8"/>
      <c r="CV944" s="8"/>
      <c r="CW944" s="8"/>
      <c r="CX944" s="8"/>
      <c r="CY944" s="8"/>
      <c r="CZ944" s="8"/>
      <c r="DA944" s="8"/>
      <c r="DB944" s="8"/>
      <c r="DC944" s="8"/>
      <c r="DD944" s="8"/>
    </row>
    <row r="945" spans="3:108" x14ac:dyDescent="0.2">
      <c r="C945" s="43"/>
      <c r="D945" s="43"/>
      <c r="E945" s="43"/>
      <c r="F945" s="44"/>
      <c r="H945" s="8"/>
      <c r="I945" s="8"/>
      <c r="J945" s="8"/>
      <c r="K945" s="51"/>
      <c r="L945" s="21"/>
      <c r="M945" s="8"/>
      <c r="N945" s="44"/>
      <c r="O945" s="44"/>
      <c r="P945" s="8"/>
      <c r="Q945" s="8"/>
      <c r="R945" s="8"/>
      <c r="S945" s="8"/>
      <c r="T945" s="8"/>
      <c r="U945" s="8"/>
      <c r="V945" s="8"/>
      <c r="W945" s="8"/>
      <c r="X945" s="8"/>
      <c r="Y945" s="8"/>
      <c r="Z945" s="8"/>
      <c r="AA945" s="8"/>
      <c r="AB945" s="8"/>
      <c r="AC945" s="8"/>
      <c r="AD945" s="8"/>
      <c r="AE945" s="8"/>
      <c r="AF945" s="8"/>
      <c r="AG945" s="8"/>
      <c r="AH945" s="8"/>
      <c r="AI945" s="8"/>
      <c r="AJ945" s="8"/>
      <c r="AK945" s="8"/>
      <c r="AL945" s="8"/>
      <c r="AM945" s="8"/>
      <c r="AN945" s="8"/>
      <c r="AO945" s="8"/>
      <c r="AP945" s="8"/>
      <c r="AQ945" s="8"/>
      <c r="AR945" s="8"/>
      <c r="AS945" s="8"/>
      <c r="AT945" s="8"/>
      <c r="AU945" s="8"/>
      <c r="AV945" s="8"/>
      <c r="AW945" s="8"/>
      <c r="AX945" s="8"/>
      <c r="AY945" s="8"/>
      <c r="AZ945" s="8"/>
      <c r="BA945" s="8"/>
      <c r="BB945" s="8"/>
      <c r="BC945" s="8"/>
      <c r="BD945" s="8"/>
      <c r="BE945" s="8"/>
      <c r="BF945" s="8"/>
      <c r="BG945" s="8"/>
      <c r="BH945" s="8"/>
      <c r="BI945" s="8"/>
      <c r="BJ945" s="8"/>
      <c r="BK945" s="8"/>
      <c r="BL945" s="8"/>
      <c r="BM945" s="8"/>
      <c r="BN945" s="8"/>
      <c r="BO945" s="8"/>
      <c r="BP945" s="8"/>
      <c r="BQ945" s="8"/>
      <c r="BR945" s="8"/>
      <c r="BS945" s="8"/>
      <c r="BT945" s="8"/>
      <c r="BU945" s="8"/>
      <c r="BV945" s="8"/>
      <c r="BW945" s="8"/>
      <c r="BX945" s="8"/>
      <c r="BY945" s="8"/>
      <c r="BZ945" s="8"/>
      <c r="CA945" s="8"/>
      <c r="CB945" s="8"/>
      <c r="CC945" s="8"/>
      <c r="CD945" s="8"/>
      <c r="CE945" s="8"/>
      <c r="CF945" s="8"/>
      <c r="CG945" s="8"/>
      <c r="CH945" s="8"/>
      <c r="CI945" s="8"/>
      <c r="CJ945" s="8"/>
      <c r="CK945" s="8"/>
      <c r="CL945" s="8"/>
      <c r="CM945" s="8"/>
      <c r="CN945" s="8"/>
      <c r="CO945" s="8"/>
      <c r="CP945" s="8"/>
      <c r="CQ945" s="8"/>
      <c r="CR945" s="8"/>
      <c r="CS945" s="8"/>
      <c r="CT945" s="8"/>
      <c r="CU945" s="8"/>
      <c r="CV945" s="8"/>
      <c r="CW945" s="8"/>
      <c r="CX945" s="8"/>
      <c r="CY945" s="8"/>
      <c r="CZ945" s="8"/>
      <c r="DA945" s="8"/>
      <c r="DB945" s="8"/>
      <c r="DC945" s="8"/>
      <c r="DD945" s="8"/>
    </row>
    <row r="946" spans="3:108" x14ac:dyDescent="0.2">
      <c r="C946" s="43"/>
      <c r="D946" s="43"/>
      <c r="E946" s="43"/>
      <c r="F946" s="44"/>
      <c r="H946" s="8"/>
      <c r="I946" s="8"/>
      <c r="J946" s="8"/>
      <c r="K946" s="51"/>
      <c r="L946" s="21"/>
      <c r="M946" s="8"/>
      <c r="N946" s="44"/>
      <c r="O946" s="44"/>
      <c r="P946" s="8"/>
      <c r="Q946" s="8"/>
      <c r="R946" s="8"/>
      <c r="S946" s="8"/>
      <c r="T946" s="8"/>
      <c r="U946" s="8"/>
      <c r="V946" s="8"/>
      <c r="W946" s="8"/>
      <c r="X946" s="8"/>
      <c r="Y946" s="8"/>
      <c r="Z946" s="8"/>
      <c r="AA946" s="8"/>
      <c r="AB946" s="8"/>
      <c r="AC946" s="8"/>
      <c r="AD946" s="8"/>
      <c r="AE946" s="8"/>
      <c r="AF946" s="8"/>
      <c r="AG946" s="8"/>
      <c r="AH946" s="8"/>
      <c r="AI946" s="8"/>
      <c r="AJ946" s="8"/>
      <c r="AK946" s="8"/>
      <c r="AL946" s="8"/>
      <c r="AM946" s="8"/>
      <c r="AN946" s="8"/>
      <c r="AO946" s="8"/>
      <c r="AP946" s="8"/>
      <c r="AQ946" s="8"/>
      <c r="AR946" s="8"/>
      <c r="AS946" s="8"/>
      <c r="AT946" s="8"/>
      <c r="AU946" s="8"/>
      <c r="AV946" s="8"/>
      <c r="AW946" s="8"/>
      <c r="AX946" s="8"/>
      <c r="AY946" s="8"/>
      <c r="AZ946" s="8"/>
      <c r="BA946" s="8"/>
      <c r="BB946" s="8"/>
      <c r="BC946" s="8"/>
      <c r="BD946" s="8"/>
      <c r="BE946" s="8"/>
      <c r="BF946" s="8"/>
      <c r="BG946" s="8"/>
      <c r="BH946" s="8"/>
      <c r="BI946" s="8"/>
      <c r="BJ946" s="8"/>
      <c r="BK946" s="8"/>
      <c r="BL946" s="8"/>
      <c r="BM946" s="8"/>
      <c r="BN946" s="8"/>
      <c r="BO946" s="8"/>
      <c r="BP946" s="8"/>
      <c r="BQ946" s="8"/>
      <c r="BR946" s="8"/>
      <c r="BS946" s="8"/>
      <c r="BT946" s="8"/>
      <c r="BU946" s="8"/>
      <c r="BV946" s="8"/>
      <c r="BW946" s="8"/>
      <c r="BX946" s="8"/>
      <c r="BY946" s="8"/>
      <c r="BZ946" s="8"/>
      <c r="CA946" s="8"/>
      <c r="CB946" s="8"/>
      <c r="CC946" s="8"/>
      <c r="CD946" s="8"/>
      <c r="CE946" s="8"/>
      <c r="CF946" s="8"/>
      <c r="CG946" s="8"/>
      <c r="CH946" s="8"/>
      <c r="CI946" s="8"/>
      <c r="CJ946" s="8"/>
      <c r="CK946" s="8"/>
      <c r="CL946" s="8"/>
      <c r="CM946" s="8"/>
      <c r="CN946" s="8"/>
      <c r="CO946" s="8"/>
      <c r="CP946" s="8"/>
      <c r="CQ946" s="8"/>
      <c r="CR946" s="8"/>
      <c r="CS946" s="8"/>
      <c r="CT946" s="8"/>
      <c r="CU946" s="8"/>
      <c r="CV946" s="8"/>
      <c r="CW946" s="8"/>
      <c r="CX946" s="8"/>
      <c r="CY946" s="8"/>
      <c r="CZ946" s="8"/>
      <c r="DA946" s="8"/>
      <c r="DB946" s="8"/>
      <c r="DC946" s="8"/>
      <c r="DD946" s="8"/>
    </row>
    <row r="947" spans="3:108" x14ac:dyDescent="0.2">
      <c r="C947" s="43"/>
      <c r="D947" s="43"/>
      <c r="E947" s="43"/>
      <c r="F947" s="44"/>
      <c r="H947" s="8"/>
      <c r="I947" s="8"/>
      <c r="J947" s="8"/>
      <c r="K947" s="51"/>
      <c r="L947" s="21"/>
      <c r="M947" s="8"/>
      <c r="N947" s="44"/>
      <c r="O947" s="44"/>
      <c r="P947" s="8"/>
      <c r="Q947" s="8"/>
      <c r="R947" s="8"/>
      <c r="S947" s="8"/>
      <c r="T947" s="8"/>
      <c r="U947" s="8"/>
      <c r="V947" s="8"/>
      <c r="W947" s="8"/>
      <c r="X947" s="8"/>
      <c r="Y947" s="8"/>
      <c r="Z947" s="8"/>
      <c r="AA947" s="8"/>
      <c r="AB947" s="8"/>
      <c r="AC947" s="8"/>
      <c r="AD947" s="8"/>
      <c r="AE947" s="8"/>
      <c r="AF947" s="8"/>
      <c r="AG947" s="8"/>
      <c r="AH947" s="8"/>
      <c r="AI947" s="8"/>
      <c r="AJ947" s="8"/>
      <c r="AK947" s="8"/>
      <c r="AL947" s="8"/>
      <c r="AM947" s="8"/>
      <c r="AN947" s="8"/>
      <c r="AO947" s="8"/>
      <c r="AP947" s="8"/>
      <c r="AQ947" s="8"/>
      <c r="AR947" s="8"/>
      <c r="AS947" s="8"/>
      <c r="AT947" s="8"/>
      <c r="AU947" s="8"/>
      <c r="AV947" s="8"/>
      <c r="AW947" s="8"/>
      <c r="AX947" s="8"/>
      <c r="AY947" s="8"/>
      <c r="AZ947" s="8"/>
      <c r="BA947" s="8"/>
      <c r="BB947" s="8"/>
      <c r="BC947" s="8"/>
      <c r="BD947" s="8"/>
      <c r="BE947" s="8"/>
      <c r="BF947" s="8"/>
      <c r="BG947" s="8"/>
      <c r="BH947" s="8"/>
      <c r="BI947" s="8"/>
      <c r="BJ947" s="8"/>
      <c r="BK947" s="8"/>
      <c r="BL947" s="8"/>
      <c r="BM947" s="8"/>
      <c r="BN947" s="8"/>
      <c r="BO947" s="8"/>
      <c r="BP947" s="8"/>
      <c r="BQ947" s="8"/>
      <c r="BR947" s="8"/>
      <c r="BS947" s="8"/>
      <c r="BT947" s="8"/>
      <c r="BU947" s="8"/>
      <c r="BV947" s="8"/>
      <c r="BW947" s="8"/>
      <c r="BX947" s="8"/>
      <c r="BY947" s="8"/>
      <c r="BZ947" s="8"/>
      <c r="CA947" s="8"/>
      <c r="CB947" s="8"/>
      <c r="CC947" s="8"/>
      <c r="CD947" s="8"/>
      <c r="CE947" s="8"/>
      <c r="CF947" s="8"/>
      <c r="CG947" s="8"/>
      <c r="CH947" s="8"/>
      <c r="CI947" s="8"/>
      <c r="CJ947" s="8"/>
      <c r="CK947" s="8"/>
      <c r="CL947" s="8"/>
      <c r="CM947" s="8"/>
      <c r="CN947" s="8"/>
      <c r="CO947" s="8"/>
      <c r="CP947" s="8"/>
      <c r="CQ947" s="8"/>
      <c r="CR947" s="8"/>
      <c r="CS947" s="8"/>
      <c r="CT947" s="8"/>
      <c r="CU947" s="8"/>
      <c r="CV947" s="8"/>
      <c r="CW947" s="8"/>
      <c r="CX947" s="8"/>
      <c r="CY947" s="8"/>
      <c r="CZ947" s="8"/>
      <c r="DA947" s="8"/>
      <c r="DB947" s="8"/>
      <c r="DC947" s="8"/>
      <c r="DD947" s="8"/>
    </row>
    <row r="948" spans="3:108" x14ac:dyDescent="0.2">
      <c r="C948" s="43"/>
      <c r="D948" s="43"/>
      <c r="E948" s="43"/>
      <c r="F948" s="44"/>
      <c r="H948" s="8"/>
      <c r="I948" s="8"/>
      <c r="J948" s="8"/>
      <c r="K948" s="51"/>
      <c r="L948" s="21"/>
      <c r="M948" s="8"/>
      <c r="N948" s="44"/>
      <c r="O948" s="44"/>
      <c r="P948" s="8"/>
      <c r="Q948" s="8"/>
      <c r="R948" s="8"/>
      <c r="S948" s="8"/>
      <c r="T948" s="8"/>
      <c r="U948" s="8"/>
      <c r="V948" s="8"/>
      <c r="W948" s="8"/>
      <c r="X948" s="8"/>
      <c r="Y948" s="8"/>
      <c r="Z948" s="8"/>
      <c r="AA948" s="8"/>
      <c r="AB948" s="8"/>
      <c r="AC948" s="8"/>
      <c r="AD948" s="8"/>
      <c r="AE948" s="8"/>
      <c r="AF948" s="8"/>
      <c r="AG948" s="8"/>
      <c r="AH948" s="8"/>
      <c r="AI948" s="8"/>
      <c r="AJ948" s="8"/>
      <c r="AK948" s="8"/>
      <c r="AL948" s="8"/>
      <c r="AM948" s="8"/>
      <c r="AN948" s="8"/>
      <c r="AO948" s="8"/>
      <c r="AP948" s="8"/>
      <c r="AQ948" s="8"/>
      <c r="AR948" s="8"/>
      <c r="AS948" s="8"/>
      <c r="AT948" s="8"/>
      <c r="AU948" s="8"/>
      <c r="AV948" s="8"/>
      <c r="AW948" s="8"/>
      <c r="AX948" s="8"/>
      <c r="AY948" s="8"/>
      <c r="AZ948" s="8"/>
      <c r="BA948" s="8"/>
      <c r="BB948" s="8"/>
      <c r="BC948" s="8"/>
      <c r="BD948" s="8"/>
      <c r="BE948" s="8"/>
      <c r="BF948" s="8"/>
      <c r="BG948" s="8"/>
      <c r="BH948" s="8"/>
      <c r="BI948" s="8"/>
      <c r="BJ948" s="8"/>
      <c r="BK948" s="8"/>
      <c r="BL948" s="8"/>
      <c r="BM948" s="8"/>
      <c r="BN948" s="8"/>
      <c r="BO948" s="8"/>
      <c r="BP948" s="8"/>
      <c r="BQ948" s="8"/>
      <c r="BR948" s="8"/>
      <c r="BS948" s="8"/>
      <c r="BT948" s="8"/>
      <c r="BU948" s="8"/>
      <c r="BV948" s="8"/>
      <c r="BW948" s="8"/>
      <c r="BX948" s="8"/>
      <c r="BY948" s="8"/>
      <c r="BZ948" s="8"/>
      <c r="CA948" s="8"/>
      <c r="CB948" s="8"/>
      <c r="CC948" s="8"/>
      <c r="CD948" s="8"/>
      <c r="CE948" s="8"/>
      <c r="CF948" s="8"/>
      <c r="CG948" s="8"/>
      <c r="CH948" s="8"/>
      <c r="CI948" s="8"/>
      <c r="CJ948" s="8"/>
      <c r="CK948" s="8"/>
      <c r="CL948" s="8"/>
      <c r="CM948" s="8"/>
      <c r="CN948" s="8"/>
      <c r="CO948" s="8"/>
      <c r="CP948" s="8"/>
      <c r="CQ948" s="8"/>
      <c r="CR948" s="8"/>
      <c r="CS948" s="8"/>
      <c r="CT948" s="8"/>
      <c r="CU948" s="8"/>
      <c r="CV948" s="8"/>
      <c r="CW948" s="8"/>
      <c r="CX948" s="8"/>
      <c r="CY948" s="8"/>
      <c r="CZ948" s="8"/>
      <c r="DA948" s="8"/>
      <c r="DB948" s="8"/>
      <c r="DC948" s="8"/>
      <c r="DD948" s="8"/>
    </row>
    <row r="949" spans="3:108" x14ac:dyDescent="0.2">
      <c r="C949" s="43"/>
      <c r="D949" s="43"/>
      <c r="E949" s="43"/>
      <c r="F949" s="44"/>
      <c r="H949" s="8"/>
      <c r="I949" s="8"/>
      <c r="J949" s="8"/>
      <c r="K949" s="51"/>
      <c r="L949" s="21"/>
      <c r="M949" s="8"/>
      <c r="N949" s="44"/>
      <c r="O949" s="44"/>
      <c r="P949" s="8"/>
      <c r="Q949" s="8"/>
      <c r="R949" s="8"/>
      <c r="S949" s="8"/>
      <c r="T949" s="8"/>
      <c r="U949" s="8"/>
      <c r="V949" s="8"/>
      <c r="W949" s="8"/>
      <c r="X949" s="8"/>
      <c r="Y949" s="8"/>
      <c r="Z949" s="8"/>
      <c r="AA949" s="8"/>
      <c r="AB949" s="8"/>
      <c r="AC949" s="8"/>
      <c r="AD949" s="8"/>
      <c r="AE949" s="8"/>
      <c r="AF949" s="8"/>
      <c r="AG949" s="8"/>
      <c r="AH949" s="8"/>
      <c r="AI949" s="8"/>
      <c r="AJ949" s="8"/>
      <c r="AK949" s="8"/>
      <c r="AL949" s="8"/>
      <c r="AM949" s="8"/>
      <c r="AN949" s="8"/>
      <c r="AO949" s="8"/>
      <c r="AP949" s="8"/>
      <c r="AQ949" s="8"/>
      <c r="AR949" s="8"/>
      <c r="AS949" s="8"/>
      <c r="AT949" s="8"/>
      <c r="AU949" s="8"/>
      <c r="AV949" s="8"/>
      <c r="AW949" s="8"/>
      <c r="AX949" s="8"/>
      <c r="AY949" s="8"/>
      <c r="AZ949" s="8"/>
      <c r="BA949" s="8"/>
      <c r="BB949" s="8"/>
      <c r="BC949" s="8"/>
      <c r="BD949" s="8"/>
      <c r="BE949" s="8"/>
      <c r="BF949" s="8"/>
      <c r="BG949" s="8"/>
      <c r="BH949" s="8"/>
      <c r="BI949" s="8"/>
      <c r="BJ949" s="8"/>
      <c r="BK949" s="8"/>
      <c r="BL949" s="8"/>
      <c r="BM949" s="8"/>
      <c r="BN949" s="8"/>
      <c r="BO949" s="8"/>
      <c r="BP949" s="8"/>
      <c r="BQ949" s="8"/>
      <c r="BR949" s="8"/>
      <c r="BS949" s="8"/>
      <c r="BT949" s="8"/>
      <c r="BU949" s="8"/>
      <c r="BV949" s="8"/>
      <c r="BW949" s="8"/>
      <c r="BX949" s="8"/>
      <c r="BY949" s="8"/>
      <c r="BZ949" s="8"/>
      <c r="CA949" s="8"/>
      <c r="CB949" s="8"/>
      <c r="CC949" s="8"/>
      <c r="CD949" s="8"/>
      <c r="CE949" s="8"/>
      <c r="CF949" s="8"/>
      <c r="CG949" s="8"/>
      <c r="CH949" s="8"/>
      <c r="CI949" s="8"/>
      <c r="CJ949" s="8"/>
      <c r="CK949" s="8"/>
      <c r="CL949" s="8"/>
      <c r="CM949" s="8"/>
      <c r="CN949" s="8"/>
      <c r="CO949" s="8"/>
      <c r="CP949" s="8"/>
      <c r="CQ949" s="8"/>
      <c r="CR949" s="8"/>
      <c r="CS949" s="8"/>
      <c r="CT949" s="8"/>
      <c r="CU949" s="8"/>
      <c r="CV949" s="8"/>
      <c r="CW949" s="8"/>
      <c r="CX949" s="8"/>
      <c r="CY949" s="8"/>
      <c r="CZ949" s="8"/>
      <c r="DA949" s="8"/>
      <c r="DB949" s="8"/>
      <c r="DC949" s="8"/>
      <c r="DD949" s="8"/>
    </row>
    <row r="950" spans="3:108" x14ac:dyDescent="0.2">
      <c r="C950" s="43"/>
      <c r="D950" s="43"/>
      <c r="E950" s="43"/>
      <c r="F950" s="44"/>
      <c r="H950" s="8"/>
      <c r="I950" s="8"/>
      <c r="J950" s="8"/>
      <c r="K950" s="51"/>
      <c r="L950" s="21"/>
      <c r="M950" s="8"/>
      <c r="N950" s="44"/>
      <c r="O950" s="44"/>
      <c r="P950" s="8"/>
      <c r="Q950" s="8"/>
      <c r="R950" s="8"/>
      <c r="S950" s="8"/>
      <c r="T950" s="8"/>
      <c r="U950" s="8"/>
      <c r="V950" s="8"/>
      <c r="W950" s="8"/>
      <c r="X950" s="8"/>
      <c r="Y950" s="8"/>
      <c r="Z950" s="8"/>
      <c r="AA950" s="8"/>
      <c r="AB950" s="8"/>
      <c r="AC950" s="8"/>
      <c r="AD950" s="8"/>
      <c r="AE950" s="8"/>
      <c r="AF950" s="8"/>
      <c r="AG950" s="8"/>
      <c r="AH950" s="8"/>
      <c r="AI950" s="8"/>
      <c r="AJ950" s="8"/>
      <c r="AK950" s="8"/>
      <c r="AL950" s="8"/>
      <c r="AM950" s="8"/>
      <c r="AN950" s="8"/>
      <c r="AO950" s="8"/>
      <c r="AP950" s="8"/>
      <c r="AQ950" s="8"/>
      <c r="AR950" s="8"/>
      <c r="AS950" s="8"/>
      <c r="AT950" s="8"/>
      <c r="AU950" s="8"/>
      <c r="AV950" s="8"/>
      <c r="AW950" s="8"/>
      <c r="AX950" s="8"/>
      <c r="AY950" s="8"/>
      <c r="AZ950" s="8"/>
      <c r="BA950" s="8"/>
      <c r="BB950" s="8"/>
      <c r="BC950" s="8"/>
      <c r="BD950" s="8"/>
      <c r="BE950" s="8"/>
      <c r="BF950" s="8"/>
      <c r="BG950" s="8"/>
      <c r="BH950" s="8"/>
      <c r="BI950" s="8"/>
      <c r="BJ950" s="8"/>
      <c r="BK950" s="8"/>
      <c r="BL950" s="8"/>
      <c r="BM950" s="8"/>
      <c r="BN950" s="8"/>
      <c r="BO950" s="8"/>
      <c r="BP950" s="8"/>
      <c r="BQ950" s="8"/>
      <c r="BR950" s="8"/>
      <c r="BS950" s="8"/>
      <c r="BT950" s="8"/>
      <c r="BU950" s="8"/>
      <c r="BV950" s="8"/>
      <c r="BW950" s="8"/>
      <c r="BX950" s="8"/>
      <c r="BY950" s="8"/>
      <c r="BZ950" s="8"/>
      <c r="CA950" s="8"/>
      <c r="CB950" s="8"/>
      <c r="CC950" s="8"/>
      <c r="CD950" s="8"/>
      <c r="CE950" s="8"/>
      <c r="CF950" s="8"/>
      <c r="CG950" s="8"/>
      <c r="CH950" s="8"/>
      <c r="CI950" s="8"/>
      <c r="CJ950" s="8"/>
      <c r="CK950" s="8"/>
      <c r="CL950" s="8"/>
      <c r="CM950" s="8"/>
      <c r="CN950" s="8"/>
      <c r="CO950" s="8"/>
      <c r="CP950" s="8"/>
      <c r="CQ950" s="8"/>
      <c r="CR950" s="8"/>
      <c r="CS950" s="8"/>
      <c r="CT950" s="8"/>
      <c r="CU950" s="8"/>
      <c r="CV950" s="8"/>
      <c r="CW950" s="8"/>
      <c r="CX950" s="8"/>
      <c r="CY950" s="8"/>
      <c r="CZ950" s="8"/>
      <c r="DA950" s="8"/>
      <c r="DB950" s="8"/>
      <c r="DC950" s="8"/>
      <c r="DD950" s="8"/>
    </row>
    <row r="951" spans="3:108" x14ac:dyDescent="0.2">
      <c r="C951" s="43"/>
      <c r="D951" s="43"/>
      <c r="E951" s="43"/>
      <c r="F951" s="44"/>
      <c r="H951" s="8"/>
      <c r="I951" s="8"/>
      <c r="J951" s="8"/>
      <c r="K951" s="51"/>
      <c r="L951" s="21"/>
      <c r="M951" s="8"/>
      <c r="N951" s="44"/>
      <c r="O951" s="44"/>
      <c r="P951" s="8"/>
      <c r="Q951" s="8"/>
      <c r="R951" s="8"/>
      <c r="S951" s="8"/>
      <c r="T951" s="8"/>
      <c r="U951" s="8"/>
      <c r="V951" s="8"/>
      <c r="W951" s="8"/>
      <c r="X951" s="8"/>
      <c r="Y951" s="8"/>
      <c r="Z951" s="8"/>
      <c r="AA951" s="8"/>
      <c r="AB951" s="8"/>
      <c r="AC951" s="8"/>
      <c r="AD951" s="8"/>
      <c r="AE951" s="8"/>
      <c r="AF951" s="8"/>
      <c r="AG951" s="8"/>
      <c r="AH951" s="8"/>
      <c r="AI951" s="8"/>
      <c r="AJ951" s="8"/>
      <c r="AK951" s="8"/>
      <c r="AL951" s="8"/>
      <c r="AM951" s="8"/>
      <c r="AN951" s="8"/>
      <c r="AO951" s="8"/>
      <c r="AP951" s="8"/>
      <c r="AQ951" s="8"/>
      <c r="AR951" s="8"/>
      <c r="AS951" s="8"/>
      <c r="AT951" s="8"/>
      <c r="AU951" s="8"/>
      <c r="AV951" s="8"/>
      <c r="AW951" s="8"/>
      <c r="AX951" s="8"/>
      <c r="AY951" s="8"/>
      <c r="AZ951" s="8"/>
      <c r="BA951" s="8"/>
      <c r="BB951" s="8"/>
      <c r="BC951" s="8"/>
      <c r="BD951" s="8"/>
      <c r="BE951" s="8"/>
      <c r="BF951" s="8"/>
      <c r="BG951" s="8"/>
      <c r="BH951" s="8"/>
      <c r="BI951" s="8"/>
      <c r="BJ951" s="8"/>
      <c r="BK951" s="8"/>
      <c r="BL951" s="8"/>
      <c r="BM951" s="8"/>
      <c r="BN951" s="8"/>
      <c r="BO951" s="8"/>
      <c r="BP951" s="8"/>
      <c r="BQ951" s="8"/>
      <c r="BR951" s="8"/>
      <c r="BS951" s="8"/>
      <c r="BT951" s="8"/>
      <c r="BU951" s="8"/>
      <c r="BV951" s="8"/>
      <c r="BW951" s="8"/>
      <c r="BX951" s="8"/>
      <c r="BY951" s="8"/>
      <c r="BZ951" s="8"/>
      <c r="CA951" s="8"/>
      <c r="CB951" s="8"/>
      <c r="CC951" s="8"/>
      <c r="CD951" s="8"/>
      <c r="CE951" s="8"/>
      <c r="CF951" s="8"/>
      <c r="CG951" s="8"/>
      <c r="CH951" s="8"/>
      <c r="CI951" s="8"/>
      <c r="CJ951" s="8"/>
      <c r="CK951" s="8"/>
      <c r="CL951" s="8"/>
      <c r="CM951" s="8"/>
      <c r="CN951" s="8"/>
      <c r="CO951" s="8"/>
      <c r="CP951" s="8"/>
      <c r="CQ951" s="8"/>
      <c r="CR951" s="8"/>
      <c r="CS951" s="8"/>
      <c r="CT951" s="8"/>
      <c r="CU951" s="8"/>
      <c r="CV951" s="8"/>
      <c r="CW951" s="8"/>
      <c r="CX951" s="8"/>
      <c r="CY951" s="8"/>
      <c r="CZ951" s="8"/>
      <c r="DA951" s="8"/>
      <c r="DB951" s="8"/>
      <c r="DC951" s="8"/>
      <c r="DD951" s="8"/>
    </row>
    <row r="952" spans="3:108" x14ac:dyDescent="0.2">
      <c r="C952" s="43"/>
      <c r="D952" s="43"/>
      <c r="E952" s="43"/>
      <c r="F952" s="44"/>
      <c r="H952" s="8"/>
      <c r="I952" s="8"/>
      <c r="J952" s="8"/>
      <c r="K952" s="51"/>
      <c r="L952" s="21"/>
      <c r="M952" s="8"/>
      <c r="N952" s="44"/>
      <c r="O952" s="44"/>
      <c r="P952" s="8"/>
      <c r="Q952" s="8"/>
      <c r="R952" s="8"/>
      <c r="S952" s="8"/>
      <c r="T952" s="8"/>
      <c r="U952" s="8"/>
      <c r="V952" s="8"/>
      <c r="W952" s="8"/>
      <c r="X952" s="8"/>
      <c r="Y952" s="8"/>
      <c r="Z952" s="8"/>
      <c r="AA952" s="8"/>
      <c r="AB952" s="8"/>
      <c r="AC952" s="8"/>
      <c r="AD952" s="8"/>
      <c r="AE952" s="8"/>
      <c r="AF952" s="8"/>
      <c r="AG952" s="8"/>
      <c r="AH952" s="8"/>
      <c r="AI952" s="8"/>
      <c r="AJ952" s="8"/>
      <c r="AK952" s="8"/>
      <c r="AL952" s="8"/>
      <c r="AM952" s="8"/>
      <c r="AN952" s="8"/>
      <c r="AO952" s="8"/>
      <c r="AP952" s="8"/>
      <c r="AQ952" s="8"/>
      <c r="AR952" s="8"/>
      <c r="AS952" s="8"/>
      <c r="AT952" s="8"/>
      <c r="AU952" s="8"/>
      <c r="AV952" s="8"/>
      <c r="AW952" s="8"/>
      <c r="AX952" s="8"/>
      <c r="AY952" s="8"/>
      <c r="AZ952" s="8"/>
      <c r="BA952" s="8"/>
      <c r="BB952" s="8"/>
      <c r="BC952" s="8"/>
      <c r="BD952" s="8"/>
      <c r="BE952" s="8"/>
      <c r="BF952" s="8"/>
      <c r="BG952" s="8"/>
      <c r="BH952" s="8"/>
      <c r="BI952" s="8"/>
      <c r="BJ952" s="8"/>
      <c r="BK952" s="8"/>
      <c r="BL952" s="8"/>
      <c r="BM952" s="8"/>
      <c r="BN952" s="8"/>
      <c r="BO952" s="8"/>
      <c r="BP952" s="8"/>
      <c r="BQ952" s="8"/>
      <c r="BR952" s="8"/>
      <c r="BS952" s="8"/>
      <c r="BT952" s="8"/>
      <c r="BU952" s="8"/>
      <c r="BV952" s="8"/>
      <c r="BW952" s="8"/>
      <c r="BX952" s="8"/>
      <c r="BY952" s="8"/>
      <c r="BZ952" s="8"/>
      <c r="CA952" s="8"/>
      <c r="CB952" s="8"/>
      <c r="CC952" s="8"/>
      <c r="CD952" s="8"/>
      <c r="CE952" s="8"/>
      <c r="CF952" s="8"/>
      <c r="CG952" s="8"/>
      <c r="CH952" s="8"/>
      <c r="CI952" s="8"/>
      <c r="CJ952" s="8"/>
      <c r="CK952" s="8"/>
      <c r="CL952" s="8"/>
      <c r="CM952" s="8"/>
      <c r="CN952" s="8"/>
      <c r="CO952" s="8"/>
      <c r="CP952" s="8"/>
      <c r="CQ952" s="8"/>
      <c r="CR952" s="8"/>
      <c r="CS952" s="8"/>
      <c r="CT952" s="8"/>
      <c r="CU952" s="8"/>
      <c r="CV952" s="8"/>
      <c r="CW952" s="8"/>
      <c r="CX952" s="8"/>
      <c r="CY952" s="8"/>
      <c r="CZ952" s="8"/>
      <c r="DA952" s="8"/>
      <c r="DB952" s="8"/>
      <c r="DC952" s="8"/>
      <c r="DD952" s="8"/>
    </row>
    <row r="953" spans="3:108" x14ac:dyDescent="0.2">
      <c r="C953" s="43"/>
      <c r="D953" s="43"/>
      <c r="E953" s="43"/>
      <c r="F953" s="44"/>
      <c r="H953" s="8"/>
      <c r="I953" s="8"/>
      <c r="J953" s="8"/>
      <c r="K953" s="51"/>
      <c r="L953" s="21"/>
      <c r="M953" s="8"/>
      <c r="N953" s="44"/>
      <c r="O953" s="44"/>
      <c r="P953" s="8"/>
      <c r="Q953" s="8"/>
      <c r="R953" s="8"/>
      <c r="S953" s="8"/>
      <c r="T953" s="8"/>
      <c r="U953" s="8"/>
      <c r="V953" s="8"/>
      <c r="W953" s="8"/>
      <c r="X953" s="8"/>
      <c r="Y953" s="8"/>
      <c r="Z953" s="8"/>
      <c r="AA953" s="8"/>
      <c r="AB953" s="8"/>
      <c r="AC953" s="8"/>
      <c r="AD953" s="8"/>
      <c r="AE953" s="8"/>
      <c r="AF953" s="8"/>
      <c r="AG953" s="8"/>
      <c r="AH953" s="8"/>
      <c r="AI953" s="8"/>
      <c r="AJ953" s="8"/>
      <c r="AK953" s="8"/>
      <c r="AL953" s="8"/>
      <c r="AM953" s="8"/>
      <c r="AN953" s="8"/>
      <c r="AO953" s="8"/>
      <c r="AP953" s="8"/>
      <c r="AQ953" s="8"/>
      <c r="AR953" s="8"/>
      <c r="AS953" s="8"/>
      <c r="AT953" s="8"/>
      <c r="AU953" s="8"/>
      <c r="AV953" s="8"/>
      <c r="AW953" s="8"/>
      <c r="AX953" s="8"/>
      <c r="AY953" s="8"/>
      <c r="AZ953" s="8"/>
      <c r="BA953" s="8"/>
      <c r="BB953" s="8"/>
      <c r="BC953" s="8"/>
      <c r="BD953" s="8"/>
      <c r="BE953" s="8"/>
      <c r="BF953" s="8"/>
      <c r="BG953" s="8"/>
      <c r="BH953" s="8"/>
      <c r="BI953" s="8"/>
      <c r="BJ953" s="8"/>
      <c r="BK953" s="8"/>
      <c r="BL953" s="8"/>
      <c r="BM953" s="8"/>
      <c r="BN953" s="8"/>
      <c r="BO953" s="8"/>
      <c r="BP953" s="8"/>
      <c r="BQ953" s="8"/>
      <c r="BR953" s="8"/>
      <c r="BS953" s="8"/>
      <c r="BT953" s="8"/>
      <c r="BU953" s="8"/>
      <c r="BV953" s="8"/>
      <c r="BW953" s="8"/>
      <c r="BX953" s="8"/>
      <c r="BY953" s="8"/>
      <c r="BZ953" s="8"/>
      <c r="CA953" s="8"/>
      <c r="CB953" s="8"/>
      <c r="CC953" s="8"/>
      <c r="CD953" s="8"/>
      <c r="CE953" s="8"/>
      <c r="CF953" s="8"/>
      <c r="CG953" s="8"/>
      <c r="CH953" s="8"/>
      <c r="CI953" s="8"/>
      <c r="CJ953" s="8"/>
      <c r="CK953" s="8"/>
      <c r="CL953" s="8"/>
      <c r="CM953" s="8"/>
      <c r="CN953" s="8"/>
      <c r="CO953" s="8"/>
      <c r="CP953" s="8"/>
      <c r="CQ953" s="8"/>
      <c r="CR953" s="8"/>
      <c r="CS953" s="8"/>
      <c r="CT953" s="8"/>
      <c r="CU953" s="8"/>
      <c r="CV953" s="8"/>
      <c r="CW953" s="8"/>
      <c r="CX953" s="8"/>
      <c r="CY953" s="8"/>
      <c r="CZ953" s="8"/>
      <c r="DA953" s="8"/>
      <c r="DB953" s="8"/>
      <c r="DC953" s="8"/>
      <c r="DD953" s="8"/>
    </row>
    <row r="954" spans="3:108" x14ac:dyDescent="0.2">
      <c r="C954" s="43"/>
      <c r="D954" s="43"/>
      <c r="E954" s="43"/>
      <c r="F954" s="44"/>
      <c r="H954" s="8"/>
      <c r="I954" s="8"/>
      <c r="J954" s="8"/>
      <c r="K954" s="51"/>
      <c r="L954" s="21"/>
      <c r="M954" s="8"/>
      <c r="N954" s="44"/>
      <c r="O954" s="44"/>
      <c r="P954" s="8"/>
      <c r="Q954" s="8"/>
      <c r="R954" s="8"/>
      <c r="S954" s="8"/>
      <c r="T954" s="8"/>
      <c r="U954" s="8"/>
      <c r="V954" s="8"/>
      <c r="W954" s="8"/>
      <c r="X954" s="8"/>
      <c r="Y954" s="8"/>
      <c r="Z954" s="8"/>
      <c r="AA954" s="8"/>
      <c r="AB954" s="8"/>
      <c r="AC954" s="8"/>
      <c r="AD954" s="8"/>
      <c r="AE954" s="8"/>
      <c r="AF954" s="8"/>
      <c r="AG954" s="8"/>
      <c r="AH954" s="8"/>
      <c r="AI954" s="8"/>
      <c r="AJ954" s="8"/>
      <c r="AK954" s="8"/>
      <c r="AL954" s="8"/>
      <c r="AM954" s="8"/>
      <c r="AN954" s="8"/>
      <c r="AO954" s="8"/>
      <c r="AP954" s="8"/>
      <c r="AQ954" s="8"/>
      <c r="AR954" s="8"/>
      <c r="AS954" s="8"/>
      <c r="AT954" s="8"/>
      <c r="AU954" s="8"/>
      <c r="AV954" s="8"/>
      <c r="AW954" s="8"/>
      <c r="AX954" s="8"/>
      <c r="AY954" s="8"/>
      <c r="AZ954" s="8"/>
      <c r="BA954" s="8"/>
      <c r="BB954" s="8"/>
      <c r="BC954" s="8"/>
      <c r="BD954" s="8"/>
      <c r="BE954" s="8"/>
      <c r="BF954" s="8"/>
      <c r="BG954" s="8"/>
      <c r="BH954" s="8"/>
      <c r="BI954" s="8"/>
      <c r="BJ954" s="8"/>
      <c r="BK954" s="8"/>
      <c r="BL954" s="8"/>
      <c r="BM954" s="8"/>
      <c r="BN954" s="8"/>
      <c r="BO954" s="8"/>
      <c r="BP954" s="8"/>
      <c r="BQ954" s="8"/>
      <c r="BR954" s="8"/>
      <c r="BS954" s="8"/>
      <c r="BT954" s="8"/>
      <c r="BU954" s="8"/>
      <c r="BV954" s="8"/>
      <c r="BW954" s="8"/>
      <c r="BX954" s="8"/>
      <c r="BY954" s="8"/>
      <c r="BZ954" s="8"/>
      <c r="CA954" s="8"/>
      <c r="CB954" s="8"/>
      <c r="CC954" s="8"/>
      <c r="CD954" s="8"/>
      <c r="CE954" s="8"/>
      <c r="CF954" s="8"/>
      <c r="CG954" s="8"/>
      <c r="CH954" s="8"/>
      <c r="CI954" s="8"/>
      <c r="CJ954" s="8"/>
      <c r="CK954" s="8"/>
      <c r="CL954" s="8"/>
      <c r="CM954" s="8"/>
      <c r="CN954" s="8"/>
      <c r="CO954" s="8"/>
      <c r="CP954" s="8"/>
      <c r="CQ954" s="8"/>
      <c r="CR954" s="8"/>
      <c r="CS954" s="8"/>
      <c r="CT954" s="8"/>
      <c r="CU954" s="8"/>
      <c r="CV954" s="8"/>
      <c r="CW954" s="8"/>
      <c r="CX954" s="8"/>
      <c r="CY954" s="8"/>
      <c r="CZ954" s="8"/>
      <c r="DA954" s="8"/>
      <c r="DB954" s="8"/>
      <c r="DC954" s="8"/>
      <c r="DD954" s="8"/>
    </row>
    <row r="955" spans="3:108" x14ac:dyDescent="0.2">
      <c r="C955" s="43"/>
      <c r="D955" s="43"/>
      <c r="E955" s="43"/>
      <c r="F955" s="44"/>
      <c r="H955" s="8"/>
      <c r="I955" s="8"/>
      <c r="J955" s="8"/>
      <c r="K955" s="51"/>
      <c r="L955" s="21"/>
      <c r="M955" s="8"/>
      <c r="N955" s="44"/>
      <c r="O955" s="44"/>
      <c r="P955" s="8"/>
      <c r="Q955" s="8"/>
      <c r="R955" s="8"/>
      <c r="S955" s="8"/>
      <c r="T955" s="8"/>
      <c r="U955" s="8"/>
      <c r="V955" s="8"/>
      <c r="W955" s="8"/>
      <c r="X955" s="8"/>
      <c r="Y955" s="8"/>
      <c r="Z955" s="8"/>
      <c r="AA955" s="8"/>
      <c r="AB955" s="8"/>
      <c r="AC955" s="8"/>
      <c r="AD955" s="8"/>
      <c r="AE955" s="8"/>
      <c r="AF955" s="8"/>
      <c r="AG955" s="8"/>
      <c r="AH955" s="8"/>
      <c r="AI955" s="8"/>
      <c r="AJ955" s="8"/>
      <c r="AK955" s="8"/>
      <c r="AL955" s="8"/>
      <c r="AM955" s="8"/>
      <c r="AN955" s="8"/>
      <c r="AO955" s="8"/>
      <c r="AP955" s="8"/>
      <c r="AQ955" s="8"/>
      <c r="AR955" s="8"/>
      <c r="AS955" s="8"/>
      <c r="AT955" s="8"/>
      <c r="AU955" s="8"/>
      <c r="AV955" s="8"/>
      <c r="AW955" s="8"/>
      <c r="AX955" s="8"/>
      <c r="AY955" s="8"/>
      <c r="AZ955" s="8"/>
      <c r="BA955" s="8"/>
      <c r="BB955" s="8"/>
      <c r="BC955" s="8"/>
      <c r="BD955" s="8"/>
      <c r="BE955" s="8"/>
      <c r="BF955" s="8"/>
      <c r="BG955" s="8"/>
      <c r="BH955" s="8"/>
      <c r="BI955" s="8"/>
      <c r="BJ955" s="8"/>
      <c r="BK955" s="8"/>
      <c r="BL955" s="8"/>
      <c r="BM955" s="8"/>
      <c r="BN955" s="8"/>
      <c r="BO955" s="8"/>
      <c r="BP955" s="8"/>
      <c r="BQ955" s="8"/>
      <c r="BR955" s="8"/>
      <c r="BS955" s="8"/>
      <c r="BT955" s="8"/>
      <c r="BU955" s="8"/>
      <c r="BV955" s="8"/>
      <c r="BW955" s="8"/>
      <c r="BX955" s="8"/>
      <c r="BY955" s="8"/>
      <c r="BZ955" s="8"/>
      <c r="CA955" s="8"/>
      <c r="CB955" s="8"/>
      <c r="CC955" s="8"/>
      <c r="CD955" s="8"/>
      <c r="CE955" s="8"/>
      <c r="CF955" s="8"/>
      <c r="CG955" s="8"/>
      <c r="CH955" s="8"/>
      <c r="CI955" s="8"/>
      <c r="CJ955" s="8"/>
      <c r="CK955" s="8"/>
      <c r="CL955" s="8"/>
      <c r="CM955" s="8"/>
      <c r="CN955" s="8"/>
      <c r="CO955" s="8"/>
      <c r="CP955" s="8"/>
      <c r="CQ955" s="8"/>
      <c r="CR955" s="8"/>
      <c r="CS955" s="8"/>
      <c r="CT955" s="8"/>
      <c r="CU955" s="8"/>
      <c r="CV955" s="8"/>
      <c r="CW955" s="8"/>
      <c r="CX955" s="8"/>
      <c r="CY955" s="8"/>
      <c r="CZ955" s="8"/>
      <c r="DA955" s="8"/>
      <c r="DB955" s="8"/>
      <c r="DC955" s="8"/>
      <c r="DD955" s="8"/>
    </row>
    <row r="956" spans="3:108" x14ac:dyDescent="0.2">
      <c r="C956" s="43"/>
      <c r="D956" s="43"/>
      <c r="E956" s="43"/>
      <c r="F956" s="44"/>
      <c r="H956" s="8"/>
      <c r="I956" s="8"/>
      <c r="J956" s="8"/>
      <c r="K956" s="51"/>
      <c r="L956" s="21"/>
      <c r="M956" s="8"/>
      <c r="N956" s="44"/>
      <c r="O956" s="44"/>
      <c r="P956" s="8"/>
      <c r="Q956" s="8"/>
      <c r="R956" s="8"/>
      <c r="S956" s="8"/>
      <c r="T956" s="8"/>
      <c r="U956" s="8"/>
      <c r="V956" s="8"/>
      <c r="W956" s="8"/>
      <c r="X956" s="8"/>
      <c r="Y956" s="8"/>
      <c r="Z956" s="8"/>
      <c r="AA956" s="8"/>
      <c r="AB956" s="8"/>
      <c r="AC956" s="8"/>
      <c r="AD956" s="8"/>
      <c r="AE956" s="8"/>
      <c r="AF956" s="8"/>
      <c r="AG956" s="8"/>
      <c r="AH956" s="8"/>
      <c r="AI956" s="8"/>
      <c r="AJ956" s="8"/>
      <c r="AK956" s="8"/>
      <c r="AL956" s="8"/>
      <c r="AM956" s="8"/>
      <c r="AN956" s="8"/>
      <c r="AO956" s="8"/>
      <c r="AP956" s="8"/>
      <c r="AQ956" s="8"/>
      <c r="AR956" s="8"/>
      <c r="AS956" s="8"/>
      <c r="AT956" s="8"/>
      <c r="AU956" s="8"/>
      <c r="AV956" s="8"/>
      <c r="AW956" s="8"/>
      <c r="AX956" s="8"/>
      <c r="AY956" s="8"/>
      <c r="AZ956" s="8"/>
      <c r="BA956" s="8"/>
      <c r="BB956" s="8"/>
      <c r="BC956" s="8"/>
      <c r="BD956" s="8"/>
      <c r="BE956" s="8"/>
      <c r="BF956" s="8"/>
      <c r="BG956" s="8"/>
      <c r="BH956" s="8"/>
      <c r="BI956" s="8"/>
      <c r="BJ956" s="8"/>
      <c r="BK956" s="8"/>
      <c r="BL956" s="8"/>
      <c r="BM956" s="8"/>
      <c r="BN956" s="8"/>
      <c r="BO956" s="8"/>
      <c r="BP956" s="8"/>
      <c r="BQ956" s="8"/>
      <c r="BR956" s="8"/>
      <c r="BS956" s="8"/>
      <c r="BT956" s="8"/>
      <c r="BU956" s="8"/>
      <c r="BV956" s="8"/>
      <c r="BW956" s="8"/>
      <c r="BX956" s="8"/>
      <c r="BY956" s="8"/>
      <c r="BZ956" s="8"/>
      <c r="CA956" s="8"/>
      <c r="CB956" s="8"/>
      <c r="CC956" s="8"/>
      <c r="CD956" s="8"/>
      <c r="CE956" s="8"/>
      <c r="CF956" s="8"/>
      <c r="CG956" s="8"/>
      <c r="CH956" s="8"/>
      <c r="CI956" s="8"/>
      <c r="CJ956" s="8"/>
      <c r="CK956" s="8"/>
      <c r="CL956" s="8"/>
      <c r="CM956" s="8"/>
      <c r="CN956" s="8"/>
      <c r="CO956" s="8"/>
      <c r="CP956" s="8"/>
      <c r="CQ956" s="8"/>
      <c r="CR956" s="8"/>
      <c r="CS956" s="8"/>
      <c r="CT956" s="8"/>
      <c r="CU956" s="8"/>
      <c r="CV956" s="8"/>
      <c r="CW956" s="8"/>
      <c r="CX956" s="8"/>
      <c r="CY956" s="8"/>
      <c r="CZ956" s="8"/>
      <c r="DA956" s="8"/>
      <c r="DB956" s="8"/>
      <c r="DC956" s="8"/>
      <c r="DD956" s="8"/>
    </row>
    <row r="957" spans="3:108" x14ac:dyDescent="0.2">
      <c r="C957" s="43"/>
      <c r="D957" s="43"/>
      <c r="E957" s="43"/>
      <c r="F957" s="44"/>
      <c r="H957" s="8"/>
      <c r="I957" s="8"/>
      <c r="J957" s="8"/>
      <c r="K957" s="51"/>
      <c r="L957" s="21"/>
      <c r="M957" s="8"/>
      <c r="N957" s="44"/>
      <c r="O957" s="44"/>
      <c r="P957" s="8"/>
      <c r="Q957" s="8"/>
      <c r="R957" s="8"/>
      <c r="S957" s="8"/>
      <c r="T957" s="8"/>
      <c r="U957" s="8"/>
      <c r="V957" s="8"/>
      <c r="W957" s="8"/>
      <c r="X957" s="8"/>
      <c r="Y957" s="8"/>
      <c r="Z957" s="8"/>
      <c r="AA957" s="8"/>
      <c r="AB957" s="8"/>
      <c r="AC957" s="8"/>
      <c r="AD957" s="8"/>
      <c r="AE957" s="8"/>
      <c r="AF957" s="8"/>
      <c r="AG957" s="8"/>
      <c r="AH957" s="8"/>
      <c r="AI957" s="8"/>
      <c r="AJ957" s="8"/>
      <c r="AK957" s="8"/>
      <c r="AL957" s="8"/>
      <c r="AM957" s="8"/>
      <c r="AN957" s="8"/>
      <c r="AO957" s="8"/>
      <c r="AP957" s="8"/>
      <c r="AQ957" s="8"/>
      <c r="AR957" s="8"/>
      <c r="AS957" s="8"/>
      <c r="AT957" s="8"/>
      <c r="AU957" s="8"/>
      <c r="AV957" s="8"/>
      <c r="AW957" s="8"/>
      <c r="AX957" s="8"/>
      <c r="AY957" s="8"/>
      <c r="AZ957" s="8"/>
      <c r="BA957" s="8"/>
      <c r="BB957" s="8"/>
      <c r="BC957" s="8"/>
      <c r="BD957" s="8"/>
      <c r="BE957" s="8"/>
      <c r="BF957" s="8"/>
      <c r="BG957" s="8"/>
      <c r="BH957" s="8"/>
      <c r="BI957" s="8"/>
      <c r="BJ957" s="8"/>
      <c r="BK957" s="8"/>
      <c r="BL957" s="8"/>
      <c r="BM957" s="8"/>
      <c r="BN957" s="8"/>
      <c r="BO957" s="8"/>
      <c r="BP957" s="8"/>
      <c r="BQ957" s="8"/>
      <c r="BR957" s="8"/>
      <c r="BS957" s="8"/>
      <c r="BT957" s="8"/>
      <c r="BU957" s="8"/>
      <c r="BV957" s="8"/>
      <c r="BW957" s="8"/>
      <c r="BX957" s="8"/>
      <c r="BY957" s="8"/>
      <c r="BZ957" s="8"/>
      <c r="CA957" s="8"/>
      <c r="CB957" s="8"/>
      <c r="CC957" s="8"/>
      <c r="CD957" s="8"/>
      <c r="CE957" s="8"/>
      <c r="CF957" s="8"/>
      <c r="CG957" s="8"/>
      <c r="CH957" s="8"/>
      <c r="CI957" s="8"/>
      <c r="CJ957" s="8"/>
      <c r="CK957" s="8"/>
      <c r="CL957" s="8"/>
      <c r="CM957" s="8"/>
      <c r="CN957" s="8"/>
      <c r="CO957" s="8"/>
      <c r="CP957" s="8"/>
      <c r="CQ957" s="8"/>
      <c r="CR957" s="8"/>
      <c r="CS957" s="8"/>
      <c r="CT957" s="8"/>
      <c r="CU957" s="8"/>
      <c r="CV957" s="8"/>
      <c r="CW957" s="8"/>
      <c r="CX957" s="8"/>
      <c r="CY957" s="8"/>
      <c r="CZ957" s="8"/>
      <c r="DA957" s="8"/>
      <c r="DB957" s="8"/>
      <c r="DC957" s="8"/>
      <c r="DD957" s="8"/>
    </row>
    <row r="958" spans="3:108" x14ac:dyDescent="0.2">
      <c r="C958" s="43"/>
      <c r="D958" s="43"/>
      <c r="E958" s="43"/>
      <c r="F958" s="44"/>
      <c r="H958" s="8"/>
      <c r="I958" s="8"/>
      <c r="J958" s="8"/>
      <c r="K958" s="51"/>
      <c r="L958" s="21"/>
      <c r="M958" s="8"/>
      <c r="N958" s="44"/>
      <c r="O958" s="44"/>
      <c r="P958" s="8"/>
      <c r="Q958" s="8"/>
      <c r="R958" s="8"/>
      <c r="S958" s="8"/>
      <c r="T958" s="8"/>
      <c r="U958" s="8"/>
      <c r="V958" s="8"/>
      <c r="W958" s="8"/>
      <c r="X958" s="8"/>
      <c r="Y958" s="8"/>
      <c r="Z958" s="8"/>
      <c r="AA958" s="8"/>
      <c r="AB958" s="8"/>
      <c r="AC958" s="8"/>
      <c r="AD958" s="8"/>
      <c r="AE958" s="8"/>
      <c r="AF958" s="8"/>
      <c r="AG958" s="8"/>
      <c r="AH958" s="8"/>
      <c r="AI958" s="8"/>
      <c r="AJ958" s="8"/>
      <c r="AK958" s="8"/>
      <c r="AL958" s="8"/>
      <c r="AM958" s="8"/>
      <c r="AN958" s="8"/>
      <c r="AO958" s="8"/>
      <c r="AP958" s="8"/>
      <c r="AQ958" s="8"/>
      <c r="AR958" s="8"/>
      <c r="AS958" s="8"/>
      <c r="AT958" s="8"/>
      <c r="AU958" s="8"/>
      <c r="AV958" s="8"/>
      <c r="AW958" s="8"/>
      <c r="AX958" s="8"/>
      <c r="AY958" s="8"/>
      <c r="AZ958" s="8"/>
      <c r="BA958" s="8"/>
      <c r="BB958" s="8"/>
      <c r="BC958" s="8"/>
      <c r="BD958" s="8"/>
      <c r="BE958" s="8"/>
      <c r="BF958" s="8"/>
      <c r="BG958" s="8"/>
      <c r="BH958" s="8"/>
      <c r="BI958" s="8"/>
      <c r="BJ958" s="8"/>
      <c r="BK958" s="8"/>
      <c r="BL958" s="8"/>
      <c r="BM958" s="8"/>
      <c r="BN958" s="8"/>
      <c r="BO958" s="8"/>
      <c r="BP958" s="8"/>
      <c r="BQ958" s="8"/>
      <c r="BR958" s="8"/>
      <c r="BS958" s="8"/>
      <c r="BT958" s="8"/>
      <c r="BU958" s="8"/>
      <c r="BV958" s="8"/>
      <c r="BW958" s="8"/>
      <c r="BX958" s="8"/>
      <c r="BY958" s="8"/>
      <c r="BZ958" s="8"/>
      <c r="CA958" s="8"/>
      <c r="CB958" s="8"/>
      <c r="CC958" s="8"/>
      <c r="CD958" s="8"/>
      <c r="CE958" s="8"/>
      <c r="CF958" s="8"/>
      <c r="CG958" s="8"/>
      <c r="CH958" s="8"/>
      <c r="CI958" s="8"/>
      <c r="CJ958" s="8"/>
      <c r="CK958" s="8"/>
      <c r="CL958" s="8"/>
      <c r="CM958" s="8"/>
      <c r="CN958" s="8"/>
      <c r="CO958" s="8"/>
      <c r="CP958" s="8"/>
      <c r="CQ958" s="8"/>
      <c r="CR958" s="8"/>
      <c r="CS958" s="8"/>
      <c r="CT958" s="8"/>
      <c r="CU958" s="8"/>
      <c r="CV958" s="8"/>
      <c r="CW958" s="8"/>
      <c r="CX958" s="8"/>
      <c r="CY958" s="8"/>
      <c r="CZ958" s="8"/>
      <c r="DA958" s="8"/>
      <c r="DB958" s="8"/>
      <c r="DC958" s="8"/>
      <c r="DD958" s="8"/>
    </row>
    <row r="959" spans="3:108" x14ac:dyDescent="0.2">
      <c r="C959" s="43"/>
      <c r="D959" s="43"/>
      <c r="E959" s="43"/>
      <c r="F959" s="44"/>
      <c r="H959" s="8"/>
      <c r="I959" s="8"/>
      <c r="J959" s="8"/>
      <c r="K959" s="51"/>
      <c r="L959" s="21"/>
      <c r="M959" s="8"/>
      <c r="N959" s="44"/>
      <c r="O959" s="44"/>
      <c r="P959" s="8"/>
      <c r="Q959" s="8"/>
      <c r="R959" s="8"/>
      <c r="S959" s="8"/>
      <c r="T959" s="8"/>
      <c r="U959" s="8"/>
      <c r="V959" s="8"/>
      <c r="W959" s="8"/>
      <c r="X959" s="8"/>
      <c r="Y959" s="8"/>
      <c r="Z959" s="8"/>
      <c r="AA959" s="8"/>
      <c r="AB959" s="8"/>
      <c r="AC959" s="8"/>
      <c r="AD959" s="8"/>
      <c r="AE959" s="8"/>
      <c r="AF959" s="8"/>
      <c r="AG959" s="8"/>
      <c r="AH959" s="8"/>
      <c r="AI959" s="8"/>
      <c r="AJ959" s="8"/>
      <c r="AK959" s="8"/>
      <c r="AL959" s="8"/>
      <c r="AM959" s="8"/>
      <c r="AN959" s="8"/>
      <c r="AO959" s="8"/>
      <c r="AP959" s="8"/>
      <c r="AQ959" s="8"/>
      <c r="AR959" s="8"/>
      <c r="AS959" s="8"/>
      <c r="AT959" s="8"/>
      <c r="AU959" s="8"/>
      <c r="AV959" s="8"/>
      <c r="AW959" s="8"/>
      <c r="AX959" s="8"/>
      <c r="AY959" s="8"/>
      <c r="AZ959" s="8"/>
      <c r="BA959" s="8"/>
      <c r="BB959" s="8"/>
      <c r="BC959" s="8"/>
      <c r="BD959" s="8"/>
      <c r="BE959" s="8"/>
      <c r="BF959" s="8"/>
      <c r="BG959" s="8"/>
      <c r="BH959" s="8"/>
      <c r="BI959" s="8"/>
      <c r="BJ959" s="8"/>
      <c r="BK959" s="8"/>
      <c r="BL959" s="8"/>
      <c r="BM959" s="8"/>
      <c r="BN959" s="8"/>
      <c r="BO959" s="8"/>
      <c r="BP959" s="8"/>
      <c r="BQ959" s="8"/>
      <c r="BR959" s="8"/>
      <c r="BS959" s="8"/>
      <c r="BT959" s="8"/>
      <c r="BU959" s="8"/>
      <c r="BV959" s="8"/>
      <c r="BW959" s="8"/>
      <c r="BX959" s="8"/>
      <c r="BY959" s="8"/>
      <c r="BZ959" s="8"/>
      <c r="CA959" s="8"/>
      <c r="CB959" s="8"/>
      <c r="CC959" s="8"/>
      <c r="CD959" s="8"/>
      <c r="CE959" s="8"/>
      <c r="CF959" s="8"/>
      <c r="CG959" s="8"/>
      <c r="CH959" s="8"/>
      <c r="CI959" s="8"/>
      <c r="CJ959" s="8"/>
      <c r="CK959" s="8"/>
      <c r="CL959" s="8"/>
      <c r="CM959" s="8"/>
      <c r="CN959" s="8"/>
      <c r="CO959" s="8"/>
      <c r="CP959" s="8"/>
      <c r="CQ959" s="8"/>
      <c r="CR959" s="8"/>
      <c r="CS959" s="8"/>
      <c r="CT959" s="8"/>
      <c r="CU959" s="8"/>
      <c r="CV959" s="8"/>
      <c r="CW959" s="8"/>
      <c r="CX959" s="8"/>
      <c r="CY959" s="8"/>
      <c r="CZ959" s="8"/>
      <c r="DA959" s="8"/>
      <c r="DB959" s="8"/>
      <c r="DC959" s="8"/>
      <c r="DD959" s="8"/>
    </row>
    <row r="960" spans="3:108" x14ac:dyDescent="0.2">
      <c r="C960" s="43"/>
      <c r="D960" s="43"/>
      <c r="E960" s="43"/>
      <c r="F960" s="44"/>
      <c r="H960" s="8"/>
      <c r="I960" s="8"/>
      <c r="J960" s="8"/>
      <c r="K960" s="51"/>
      <c r="L960" s="21"/>
      <c r="M960" s="8"/>
      <c r="N960" s="44"/>
      <c r="O960" s="44"/>
      <c r="P960" s="8"/>
      <c r="Q960" s="8"/>
      <c r="R960" s="8"/>
      <c r="S960" s="8"/>
      <c r="T960" s="8"/>
      <c r="U960" s="8"/>
      <c r="V960" s="8"/>
      <c r="W960" s="8"/>
      <c r="X960" s="8"/>
      <c r="Y960" s="8"/>
      <c r="Z960" s="8"/>
      <c r="AA960" s="8"/>
      <c r="AB960" s="8"/>
      <c r="AC960" s="8"/>
      <c r="AD960" s="8"/>
      <c r="AE960" s="8"/>
      <c r="AF960" s="8"/>
      <c r="AG960" s="8"/>
      <c r="AH960" s="8"/>
      <c r="AI960" s="8"/>
      <c r="AJ960" s="8"/>
      <c r="AK960" s="8"/>
      <c r="AL960" s="8"/>
      <c r="AM960" s="8"/>
      <c r="AN960" s="8"/>
      <c r="AO960" s="8"/>
      <c r="AP960" s="8"/>
      <c r="AQ960" s="8"/>
      <c r="AR960" s="8"/>
      <c r="AS960" s="8"/>
      <c r="AT960" s="8"/>
      <c r="AU960" s="8"/>
      <c r="AV960" s="8"/>
      <c r="AW960" s="8"/>
      <c r="AX960" s="8"/>
      <c r="AY960" s="8"/>
      <c r="AZ960" s="8"/>
      <c r="BA960" s="8"/>
      <c r="BB960" s="8"/>
      <c r="BC960" s="8"/>
      <c r="BD960" s="8"/>
      <c r="BE960" s="8"/>
      <c r="BF960" s="8"/>
      <c r="BG960" s="8"/>
      <c r="BH960" s="8"/>
      <c r="BI960" s="8"/>
      <c r="BJ960" s="8"/>
      <c r="BK960" s="8"/>
      <c r="BL960" s="8"/>
      <c r="BM960" s="8"/>
      <c r="BN960" s="8"/>
      <c r="BO960" s="8"/>
      <c r="BP960" s="8"/>
      <c r="BQ960" s="8"/>
      <c r="BR960" s="8"/>
      <c r="BS960" s="8"/>
      <c r="BT960" s="8"/>
      <c r="BU960" s="8"/>
      <c r="BV960" s="8"/>
      <c r="BW960" s="8"/>
      <c r="BX960" s="8"/>
      <c r="BY960" s="8"/>
      <c r="BZ960" s="8"/>
      <c r="CA960" s="8"/>
      <c r="CB960" s="8"/>
      <c r="CC960" s="8"/>
      <c r="CD960" s="8"/>
      <c r="CE960" s="8"/>
      <c r="CF960" s="8"/>
      <c r="CG960" s="8"/>
      <c r="CH960" s="8"/>
      <c r="CI960" s="8"/>
      <c r="CJ960" s="8"/>
      <c r="CK960" s="8"/>
      <c r="CL960" s="8"/>
      <c r="CM960" s="8"/>
      <c r="CN960" s="8"/>
      <c r="CO960" s="8"/>
      <c r="CP960" s="8"/>
      <c r="CQ960" s="8"/>
      <c r="CR960" s="8"/>
      <c r="CS960" s="8"/>
      <c r="CT960" s="8"/>
      <c r="CU960" s="8"/>
      <c r="CV960" s="8"/>
      <c r="CW960" s="8"/>
      <c r="CX960" s="8"/>
      <c r="CY960" s="8"/>
      <c r="CZ960" s="8"/>
      <c r="DA960" s="8"/>
      <c r="DB960" s="8"/>
      <c r="DC960" s="8"/>
      <c r="DD960" s="8"/>
    </row>
    <row r="961" spans="3:108" x14ac:dyDescent="0.2">
      <c r="C961" s="43"/>
      <c r="D961" s="43"/>
      <c r="E961" s="43"/>
      <c r="F961" s="44"/>
      <c r="H961" s="8"/>
      <c r="I961" s="8"/>
      <c r="J961" s="8"/>
      <c r="K961" s="51"/>
      <c r="L961" s="21"/>
      <c r="M961" s="8"/>
      <c r="N961" s="44"/>
      <c r="O961" s="44"/>
      <c r="P961" s="8"/>
      <c r="Q961" s="8"/>
      <c r="R961" s="8"/>
      <c r="S961" s="8"/>
      <c r="T961" s="8"/>
      <c r="U961" s="8"/>
      <c r="V961" s="8"/>
      <c r="W961" s="8"/>
      <c r="X961" s="8"/>
      <c r="Y961" s="8"/>
      <c r="Z961" s="8"/>
      <c r="AA961" s="8"/>
      <c r="AB961" s="8"/>
      <c r="AC961" s="8"/>
      <c r="AD961" s="8"/>
      <c r="AE961" s="8"/>
      <c r="AF961" s="8"/>
      <c r="AG961" s="8"/>
      <c r="AH961" s="8"/>
      <c r="AI961" s="8"/>
      <c r="AJ961" s="8"/>
      <c r="AK961" s="8"/>
      <c r="AL961" s="8"/>
      <c r="AM961" s="8"/>
      <c r="AN961" s="8"/>
      <c r="AO961" s="8"/>
      <c r="AP961" s="8"/>
      <c r="AQ961" s="8"/>
      <c r="AR961" s="8"/>
      <c r="AS961" s="8"/>
      <c r="AT961" s="8"/>
      <c r="AU961" s="8"/>
      <c r="AV961" s="8"/>
      <c r="AW961" s="8"/>
      <c r="AX961" s="8"/>
      <c r="AY961" s="8"/>
      <c r="AZ961" s="8"/>
      <c r="BA961" s="8"/>
      <c r="BB961" s="8"/>
      <c r="BC961" s="8"/>
      <c r="BD961" s="8"/>
      <c r="BE961" s="8"/>
      <c r="BF961" s="8"/>
      <c r="BG961" s="8"/>
      <c r="BH961" s="8"/>
      <c r="BI961" s="8"/>
      <c r="BJ961" s="8"/>
      <c r="BK961" s="8"/>
      <c r="BL961" s="8"/>
      <c r="BM961" s="8"/>
      <c r="BN961" s="8"/>
      <c r="BO961" s="8"/>
      <c r="BP961" s="8"/>
      <c r="BQ961" s="8"/>
      <c r="BR961" s="8"/>
      <c r="BS961" s="8"/>
      <c r="BT961" s="8"/>
      <c r="BU961" s="8"/>
      <c r="BV961" s="8"/>
      <c r="BW961" s="8"/>
      <c r="BX961" s="8"/>
      <c r="BY961" s="8"/>
      <c r="BZ961" s="8"/>
      <c r="CA961" s="8"/>
      <c r="CB961" s="8"/>
      <c r="CC961" s="8"/>
      <c r="CD961" s="8"/>
      <c r="CE961" s="8"/>
      <c r="CF961" s="8"/>
      <c r="CG961" s="8"/>
      <c r="CH961" s="8"/>
      <c r="CI961" s="8"/>
      <c r="CJ961" s="8"/>
      <c r="CK961" s="8"/>
      <c r="CL961" s="8"/>
      <c r="CM961" s="8"/>
      <c r="CN961" s="8"/>
      <c r="CO961" s="8"/>
      <c r="CP961" s="8"/>
      <c r="CQ961" s="8"/>
      <c r="CR961" s="8"/>
      <c r="CS961" s="8"/>
      <c r="CT961" s="8"/>
      <c r="CU961" s="8"/>
      <c r="CV961" s="8"/>
      <c r="CW961" s="8"/>
      <c r="CX961" s="8"/>
      <c r="CY961" s="8"/>
      <c r="CZ961" s="8"/>
      <c r="DA961" s="8"/>
      <c r="DB961" s="8"/>
      <c r="DC961" s="8"/>
      <c r="DD961" s="8"/>
    </row>
    <row r="962" spans="3:108" x14ac:dyDescent="0.2">
      <c r="C962" s="43"/>
      <c r="D962" s="43"/>
      <c r="E962" s="43"/>
      <c r="F962" s="44"/>
      <c r="H962" s="8"/>
      <c r="I962" s="8"/>
      <c r="J962" s="8"/>
      <c r="K962" s="51"/>
      <c r="L962" s="21"/>
      <c r="M962" s="8"/>
      <c r="N962" s="44"/>
      <c r="O962" s="44"/>
      <c r="P962" s="8"/>
      <c r="Q962" s="8"/>
      <c r="R962" s="8"/>
      <c r="S962" s="8"/>
      <c r="T962" s="8"/>
      <c r="U962" s="8"/>
      <c r="V962" s="8"/>
      <c r="W962" s="8"/>
      <c r="X962" s="8"/>
      <c r="Y962" s="8"/>
      <c r="Z962" s="8"/>
      <c r="AA962" s="8"/>
      <c r="AB962" s="8"/>
      <c r="AC962" s="8"/>
      <c r="AD962" s="8"/>
      <c r="AE962" s="8"/>
      <c r="AF962" s="8"/>
      <c r="AG962" s="8"/>
      <c r="AH962" s="8"/>
      <c r="AI962" s="8"/>
      <c r="AJ962" s="8"/>
      <c r="AK962" s="8"/>
      <c r="AL962" s="8"/>
      <c r="AM962" s="8"/>
      <c r="AN962" s="8"/>
      <c r="AO962" s="8"/>
      <c r="AP962" s="8"/>
      <c r="AQ962" s="8"/>
      <c r="AR962" s="8"/>
      <c r="AS962" s="8"/>
      <c r="AT962" s="8"/>
      <c r="AU962" s="8"/>
      <c r="AV962" s="8"/>
      <c r="AW962" s="8"/>
      <c r="AX962" s="8"/>
      <c r="AY962" s="8"/>
      <c r="AZ962" s="8"/>
      <c r="BA962" s="8"/>
      <c r="BB962" s="8"/>
      <c r="BC962" s="8"/>
      <c r="BD962" s="8"/>
      <c r="BE962" s="8"/>
      <c r="BF962" s="8"/>
      <c r="BG962" s="8"/>
      <c r="BH962" s="8"/>
      <c r="BI962" s="8"/>
      <c r="BJ962" s="8"/>
      <c r="BK962" s="8"/>
      <c r="BL962" s="8"/>
      <c r="BM962" s="8"/>
      <c r="BN962" s="8"/>
      <c r="BO962" s="8"/>
      <c r="BP962" s="8"/>
      <c r="BQ962" s="8"/>
      <c r="BR962" s="8"/>
      <c r="BS962" s="8"/>
      <c r="BT962" s="8"/>
      <c r="BU962" s="8"/>
      <c r="BV962" s="8"/>
      <c r="BW962" s="8"/>
      <c r="BX962" s="8"/>
      <c r="BY962" s="8"/>
      <c r="BZ962" s="8"/>
      <c r="CA962" s="8"/>
      <c r="CB962" s="8"/>
      <c r="CC962" s="8"/>
      <c r="CD962" s="8"/>
      <c r="CE962" s="8"/>
      <c r="CF962" s="8"/>
      <c r="CG962" s="8"/>
      <c r="CH962" s="8"/>
      <c r="CI962" s="8"/>
      <c r="CJ962" s="8"/>
      <c r="CK962" s="8"/>
      <c r="CL962" s="8"/>
      <c r="CM962" s="8"/>
      <c r="CN962" s="8"/>
      <c r="CO962" s="8"/>
      <c r="CP962" s="8"/>
      <c r="CQ962" s="8"/>
      <c r="CR962" s="8"/>
      <c r="CS962" s="8"/>
      <c r="CT962" s="8"/>
      <c r="CU962" s="8"/>
      <c r="CV962" s="8"/>
      <c r="CW962" s="8"/>
      <c r="CX962" s="8"/>
      <c r="CY962" s="8"/>
      <c r="CZ962" s="8"/>
      <c r="DA962" s="8"/>
      <c r="DB962" s="8"/>
      <c r="DC962" s="8"/>
      <c r="DD962" s="8"/>
    </row>
    <row r="963" spans="3:108" x14ac:dyDescent="0.2">
      <c r="C963" s="43"/>
      <c r="D963" s="43"/>
      <c r="E963" s="43"/>
      <c r="F963" s="44"/>
      <c r="H963" s="8"/>
      <c r="I963" s="8"/>
      <c r="J963" s="8"/>
      <c r="K963" s="51"/>
      <c r="L963" s="21"/>
      <c r="M963" s="8"/>
      <c r="N963" s="44"/>
      <c r="O963" s="44"/>
      <c r="P963" s="8"/>
      <c r="Q963" s="8"/>
      <c r="R963" s="8"/>
      <c r="S963" s="8"/>
      <c r="T963" s="8"/>
      <c r="U963" s="8"/>
      <c r="V963" s="8"/>
      <c r="W963" s="8"/>
      <c r="X963" s="8"/>
      <c r="Y963" s="8"/>
      <c r="Z963" s="8"/>
      <c r="AA963" s="8"/>
      <c r="AB963" s="8"/>
      <c r="AC963" s="8"/>
      <c r="AD963" s="8"/>
      <c r="AE963" s="8"/>
      <c r="AF963" s="8"/>
      <c r="AG963" s="8"/>
      <c r="AH963" s="8"/>
      <c r="AI963" s="8"/>
      <c r="AJ963" s="8"/>
      <c r="AK963" s="8"/>
      <c r="AL963" s="8"/>
      <c r="AM963" s="8"/>
      <c r="AN963" s="8"/>
      <c r="AO963" s="8"/>
      <c r="AP963" s="8"/>
      <c r="AQ963" s="8"/>
      <c r="AR963" s="8"/>
      <c r="AS963" s="8"/>
      <c r="AT963" s="8"/>
      <c r="AU963" s="8"/>
      <c r="AV963" s="8"/>
      <c r="AW963" s="8"/>
      <c r="AX963" s="8"/>
      <c r="AY963" s="8"/>
      <c r="AZ963" s="8"/>
      <c r="BA963" s="8"/>
      <c r="BB963" s="8"/>
      <c r="BC963" s="8"/>
      <c r="BD963" s="8"/>
      <c r="BE963" s="8"/>
      <c r="BF963" s="8"/>
      <c r="BG963" s="8"/>
      <c r="BH963" s="8"/>
      <c r="BI963" s="8"/>
      <c r="BJ963" s="8"/>
      <c r="BK963" s="8"/>
      <c r="BL963" s="8"/>
      <c r="BM963" s="8"/>
      <c r="BN963" s="8"/>
      <c r="BO963" s="8"/>
      <c r="BP963" s="8"/>
      <c r="BQ963" s="8"/>
      <c r="BR963" s="8"/>
      <c r="BS963" s="8"/>
      <c r="BT963" s="8"/>
      <c r="BU963" s="8"/>
      <c r="BV963" s="8"/>
      <c r="BW963" s="8"/>
      <c r="BX963" s="8"/>
      <c r="BY963" s="8"/>
      <c r="BZ963" s="8"/>
      <c r="CA963" s="8"/>
      <c r="CB963" s="8"/>
      <c r="CC963" s="8"/>
      <c r="CD963" s="8"/>
      <c r="CE963" s="8"/>
      <c r="CF963" s="8"/>
      <c r="CG963" s="8"/>
      <c r="CH963" s="8"/>
      <c r="CI963" s="8"/>
      <c r="CJ963" s="8"/>
      <c r="CK963" s="8"/>
      <c r="CL963" s="8"/>
      <c r="CM963" s="8"/>
      <c r="CN963" s="8"/>
      <c r="CO963" s="8"/>
      <c r="CP963" s="8"/>
      <c r="CQ963" s="8"/>
      <c r="CR963" s="8"/>
      <c r="CS963" s="8"/>
      <c r="CT963" s="8"/>
      <c r="CU963" s="8"/>
      <c r="CV963" s="8"/>
      <c r="CW963" s="8"/>
      <c r="CX963" s="8"/>
      <c r="CY963" s="8"/>
      <c r="CZ963" s="8"/>
      <c r="DA963" s="8"/>
      <c r="DB963" s="8"/>
      <c r="DC963" s="8"/>
      <c r="DD963" s="8"/>
    </row>
    <row r="964" spans="3:108" x14ac:dyDescent="0.2">
      <c r="C964" s="43"/>
      <c r="D964" s="43"/>
      <c r="E964" s="43"/>
      <c r="F964" s="44"/>
      <c r="H964" s="8"/>
      <c r="I964" s="8"/>
      <c r="J964" s="8"/>
      <c r="K964" s="51"/>
      <c r="L964" s="21"/>
      <c r="M964" s="8"/>
      <c r="N964" s="44"/>
      <c r="O964" s="44"/>
      <c r="P964" s="8"/>
      <c r="Q964" s="8"/>
      <c r="R964" s="8"/>
      <c r="S964" s="8"/>
      <c r="T964" s="8"/>
      <c r="U964" s="8"/>
      <c r="V964" s="8"/>
      <c r="W964" s="8"/>
      <c r="X964" s="8"/>
      <c r="Y964" s="8"/>
      <c r="Z964" s="8"/>
      <c r="AA964" s="8"/>
      <c r="AB964" s="8"/>
      <c r="AC964" s="8"/>
      <c r="AD964" s="8"/>
      <c r="AE964" s="8"/>
      <c r="AF964" s="8"/>
      <c r="AG964" s="8"/>
      <c r="AH964" s="8"/>
      <c r="AI964" s="8"/>
      <c r="AJ964" s="8"/>
      <c r="AK964" s="8"/>
      <c r="AL964" s="8"/>
      <c r="AM964" s="8"/>
      <c r="AN964" s="8"/>
      <c r="AO964" s="8"/>
      <c r="AP964" s="8"/>
      <c r="AQ964" s="8"/>
      <c r="AR964" s="8"/>
      <c r="AS964" s="8"/>
      <c r="AT964" s="8"/>
      <c r="AU964" s="8"/>
      <c r="AV964" s="8"/>
      <c r="AW964" s="8"/>
      <c r="AX964" s="8"/>
      <c r="AY964" s="8"/>
      <c r="AZ964" s="8"/>
      <c r="BA964" s="8"/>
      <c r="BB964" s="8"/>
      <c r="BC964" s="8"/>
      <c r="BD964" s="8"/>
      <c r="BE964" s="8"/>
      <c r="BF964" s="8"/>
      <c r="BG964" s="8"/>
      <c r="BH964" s="8"/>
      <c r="BI964" s="8"/>
      <c r="BJ964" s="8"/>
      <c r="BK964" s="8"/>
      <c r="BL964" s="8"/>
      <c r="BM964" s="8"/>
      <c r="BN964" s="8"/>
      <c r="BO964" s="8"/>
      <c r="BP964" s="8"/>
      <c r="BQ964" s="8"/>
      <c r="BR964" s="8"/>
      <c r="BS964" s="8"/>
      <c r="BT964" s="8"/>
      <c r="BU964" s="8"/>
      <c r="BV964" s="8"/>
      <c r="BW964" s="8"/>
      <c r="BX964" s="8"/>
      <c r="BY964" s="8"/>
      <c r="BZ964" s="8"/>
      <c r="CA964" s="8"/>
      <c r="CB964" s="8"/>
      <c r="CC964" s="8"/>
      <c r="CD964" s="8"/>
      <c r="CE964" s="8"/>
      <c r="CF964" s="8"/>
      <c r="CG964" s="8"/>
      <c r="CH964" s="8"/>
      <c r="CI964" s="8"/>
      <c r="CJ964" s="8"/>
      <c r="CK964" s="8"/>
      <c r="CL964" s="8"/>
      <c r="CM964" s="8"/>
      <c r="CN964" s="8"/>
      <c r="CO964" s="8"/>
      <c r="CP964" s="8"/>
      <c r="CQ964" s="8"/>
      <c r="CR964" s="8"/>
      <c r="CS964" s="8"/>
      <c r="CT964" s="8"/>
      <c r="CU964" s="8"/>
      <c r="CV964" s="8"/>
      <c r="CW964" s="8"/>
      <c r="CX964" s="8"/>
      <c r="CY964" s="8"/>
      <c r="CZ964" s="8"/>
      <c r="DA964" s="8"/>
      <c r="DB964" s="8"/>
      <c r="DC964" s="8"/>
      <c r="DD964" s="8"/>
    </row>
    <row r="965" spans="3:108" x14ac:dyDescent="0.2">
      <c r="C965" s="43"/>
      <c r="D965" s="43"/>
      <c r="E965" s="43"/>
      <c r="F965" s="44"/>
      <c r="H965" s="8"/>
      <c r="I965" s="8"/>
      <c r="J965" s="8"/>
      <c r="K965" s="51"/>
      <c r="L965" s="21"/>
      <c r="M965" s="8"/>
      <c r="N965" s="44"/>
      <c r="O965" s="44"/>
      <c r="P965" s="8"/>
      <c r="Q965" s="8"/>
      <c r="R965" s="8"/>
      <c r="S965" s="8"/>
      <c r="T965" s="8"/>
      <c r="U965" s="8"/>
      <c r="V965" s="8"/>
      <c r="W965" s="8"/>
      <c r="X965" s="8"/>
      <c r="Y965" s="8"/>
      <c r="Z965" s="8"/>
      <c r="AA965" s="8"/>
      <c r="AB965" s="8"/>
      <c r="AC965" s="8"/>
      <c r="AD965" s="8"/>
      <c r="AE965" s="8"/>
      <c r="AF965" s="8"/>
      <c r="AG965" s="8"/>
      <c r="AH965" s="8"/>
      <c r="AI965" s="8"/>
      <c r="AJ965" s="8"/>
      <c r="AK965" s="8"/>
      <c r="AL965" s="8"/>
      <c r="AM965" s="8"/>
      <c r="AN965" s="8"/>
      <c r="AO965" s="8"/>
      <c r="AP965" s="8"/>
      <c r="AQ965" s="8"/>
      <c r="AR965" s="8"/>
      <c r="AS965" s="8"/>
      <c r="AT965" s="8"/>
      <c r="AU965" s="8"/>
      <c r="AV965" s="8"/>
      <c r="AW965" s="8"/>
      <c r="AX965" s="8"/>
      <c r="AY965" s="8"/>
      <c r="AZ965" s="8"/>
      <c r="BA965" s="8"/>
      <c r="BB965" s="8"/>
      <c r="BC965" s="8"/>
      <c r="BD965" s="8"/>
      <c r="BE965" s="8"/>
      <c r="BF965" s="8"/>
      <c r="BG965" s="8"/>
      <c r="BH965" s="8"/>
      <c r="BI965" s="8"/>
      <c r="BJ965" s="8"/>
      <c r="BK965" s="8"/>
      <c r="BL965" s="8"/>
      <c r="BM965" s="8"/>
      <c r="BN965" s="8"/>
      <c r="BO965" s="8"/>
      <c r="BP965" s="8"/>
      <c r="BQ965" s="8"/>
      <c r="BR965" s="8"/>
      <c r="BS965" s="8"/>
      <c r="BT965" s="8"/>
      <c r="BU965" s="8"/>
      <c r="BV965" s="8"/>
      <c r="BW965" s="8"/>
      <c r="BX965" s="8"/>
      <c r="BY965" s="8"/>
      <c r="BZ965" s="8"/>
      <c r="CA965" s="8"/>
      <c r="CB965" s="8"/>
      <c r="CC965" s="8"/>
      <c r="CD965" s="8"/>
      <c r="CE965" s="8"/>
      <c r="CF965" s="8"/>
      <c r="CG965" s="8"/>
      <c r="CH965" s="8"/>
      <c r="CI965" s="8"/>
      <c r="CJ965" s="8"/>
      <c r="CK965" s="8"/>
      <c r="CL965" s="8"/>
      <c r="CM965" s="8"/>
      <c r="CN965" s="8"/>
      <c r="CO965" s="8"/>
      <c r="CP965" s="8"/>
      <c r="CQ965" s="8"/>
      <c r="CR965" s="8"/>
      <c r="CS965" s="8"/>
      <c r="CT965" s="8"/>
      <c r="CU965" s="8"/>
      <c r="CV965" s="8"/>
      <c r="CW965" s="8"/>
      <c r="CX965" s="8"/>
      <c r="CY965" s="8"/>
      <c r="CZ965" s="8"/>
      <c r="DA965" s="8"/>
      <c r="DB965" s="8"/>
      <c r="DC965" s="8"/>
      <c r="DD965" s="8"/>
    </row>
    <row r="966" spans="3:108" x14ac:dyDescent="0.2">
      <c r="C966" s="43"/>
      <c r="D966" s="43"/>
      <c r="E966" s="43"/>
      <c r="F966" s="44"/>
      <c r="H966" s="8"/>
      <c r="I966" s="8"/>
      <c r="J966" s="8"/>
      <c r="K966" s="51"/>
      <c r="L966" s="21"/>
      <c r="M966" s="8"/>
      <c r="N966" s="44"/>
      <c r="O966" s="44"/>
      <c r="P966" s="8"/>
      <c r="Q966" s="8"/>
      <c r="R966" s="8"/>
      <c r="S966" s="8"/>
      <c r="T966" s="8"/>
      <c r="U966" s="8"/>
      <c r="V966" s="8"/>
      <c r="W966" s="8"/>
      <c r="X966" s="8"/>
      <c r="Y966" s="8"/>
      <c r="Z966" s="8"/>
      <c r="AA966" s="8"/>
      <c r="AB966" s="8"/>
      <c r="AC966" s="8"/>
      <c r="AD966" s="8"/>
      <c r="AE966" s="8"/>
      <c r="AF966" s="8"/>
      <c r="AG966" s="8"/>
      <c r="AH966" s="8"/>
      <c r="AI966" s="8"/>
      <c r="AJ966" s="8"/>
      <c r="AK966" s="8"/>
      <c r="AL966" s="8"/>
      <c r="AM966" s="8"/>
      <c r="AN966" s="8"/>
      <c r="AO966" s="8"/>
      <c r="AP966" s="8"/>
      <c r="AQ966" s="8"/>
      <c r="AR966" s="8"/>
      <c r="AS966" s="8"/>
      <c r="AT966" s="8"/>
      <c r="AU966" s="8"/>
      <c r="AV966" s="8"/>
      <c r="AW966" s="8"/>
      <c r="AX966" s="8"/>
      <c r="AY966" s="8"/>
      <c r="AZ966" s="8"/>
      <c r="BA966" s="8"/>
      <c r="BB966" s="8"/>
      <c r="BC966" s="8"/>
      <c r="BD966" s="8"/>
      <c r="BE966" s="8"/>
      <c r="BF966" s="8"/>
      <c r="BG966" s="8"/>
      <c r="BH966" s="8"/>
      <c r="BI966" s="8"/>
      <c r="BJ966" s="8"/>
      <c r="BK966" s="8"/>
      <c r="BL966" s="8"/>
      <c r="BM966" s="8"/>
      <c r="BN966" s="8"/>
      <c r="BO966" s="8"/>
      <c r="BP966" s="8"/>
      <c r="BQ966" s="8"/>
      <c r="BR966" s="8"/>
      <c r="BS966" s="8"/>
      <c r="BT966" s="8"/>
      <c r="BU966" s="8"/>
      <c r="BV966" s="8"/>
      <c r="BW966" s="8"/>
      <c r="BX966" s="8"/>
      <c r="BY966" s="8"/>
      <c r="BZ966" s="8"/>
      <c r="CA966" s="8"/>
      <c r="CB966" s="8"/>
      <c r="CC966" s="8"/>
      <c r="CD966" s="8"/>
      <c r="CE966" s="8"/>
      <c r="CF966" s="8"/>
      <c r="CG966" s="8"/>
      <c r="CH966" s="8"/>
      <c r="CI966" s="8"/>
      <c r="CJ966" s="8"/>
      <c r="CK966" s="8"/>
      <c r="CL966" s="8"/>
      <c r="CM966" s="8"/>
      <c r="CN966" s="8"/>
      <c r="CO966" s="8"/>
      <c r="CP966" s="8"/>
      <c r="CQ966" s="8"/>
      <c r="CR966" s="8"/>
      <c r="CS966" s="8"/>
      <c r="CT966" s="8"/>
      <c r="CU966" s="8"/>
      <c r="CV966" s="8"/>
      <c r="CW966" s="8"/>
      <c r="CX966" s="8"/>
      <c r="CY966" s="8"/>
      <c r="CZ966" s="8"/>
      <c r="DA966" s="8"/>
      <c r="DB966" s="8"/>
      <c r="DC966" s="8"/>
      <c r="DD966" s="8"/>
    </row>
    <row r="967" spans="3:108" x14ac:dyDescent="0.2">
      <c r="C967" s="43"/>
      <c r="D967" s="43"/>
      <c r="E967" s="43"/>
      <c r="F967" s="44"/>
      <c r="H967" s="8"/>
      <c r="I967" s="8"/>
      <c r="J967" s="8"/>
      <c r="K967" s="51"/>
      <c r="L967" s="21"/>
      <c r="M967" s="8"/>
      <c r="N967" s="44"/>
      <c r="O967" s="44"/>
      <c r="P967" s="8"/>
      <c r="Q967" s="8"/>
      <c r="R967" s="8"/>
      <c r="S967" s="8"/>
      <c r="T967" s="8"/>
      <c r="U967" s="8"/>
      <c r="V967" s="8"/>
      <c r="W967" s="8"/>
      <c r="X967" s="8"/>
      <c r="Y967" s="8"/>
      <c r="Z967" s="8"/>
      <c r="AA967" s="8"/>
      <c r="AB967" s="8"/>
      <c r="AC967" s="8"/>
      <c r="AD967" s="8"/>
      <c r="AE967" s="8"/>
      <c r="AF967" s="8"/>
      <c r="AG967" s="8"/>
      <c r="AH967" s="8"/>
      <c r="AI967" s="8"/>
      <c r="AJ967" s="8"/>
      <c r="AK967" s="8"/>
      <c r="AL967" s="8"/>
      <c r="AM967" s="8"/>
      <c r="AN967" s="8"/>
      <c r="AO967" s="8"/>
      <c r="AP967" s="8"/>
      <c r="AQ967" s="8"/>
      <c r="AR967" s="8"/>
      <c r="AS967" s="8"/>
      <c r="AT967" s="8"/>
      <c r="AU967" s="8"/>
      <c r="AV967" s="8"/>
      <c r="AW967" s="8"/>
      <c r="AX967" s="8"/>
      <c r="AY967" s="8"/>
      <c r="AZ967" s="8"/>
      <c r="BA967" s="8"/>
      <c r="BB967" s="8"/>
      <c r="BC967" s="8"/>
      <c r="BD967" s="8"/>
      <c r="BE967" s="8"/>
      <c r="BF967" s="8"/>
      <c r="BG967" s="8"/>
      <c r="BH967" s="8"/>
      <c r="BI967" s="8"/>
      <c r="BJ967" s="8"/>
      <c r="BK967" s="8"/>
      <c r="BL967" s="8"/>
      <c r="BM967" s="8"/>
      <c r="BN967" s="8"/>
      <c r="BO967" s="8"/>
      <c r="BP967" s="8"/>
      <c r="BQ967" s="8"/>
      <c r="BR967" s="8"/>
      <c r="BS967" s="8"/>
      <c r="BT967" s="8"/>
      <c r="BU967" s="8"/>
      <c r="BV967" s="8"/>
      <c r="BW967" s="8"/>
      <c r="BX967" s="8"/>
      <c r="BY967" s="8"/>
      <c r="BZ967" s="8"/>
      <c r="CA967" s="8"/>
      <c r="CB967" s="8"/>
      <c r="CC967" s="8"/>
      <c r="CD967" s="8"/>
      <c r="CE967" s="8"/>
      <c r="CF967" s="8"/>
      <c r="CG967" s="8"/>
      <c r="CH967" s="8"/>
      <c r="CI967" s="8"/>
      <c r="CJ967" s="8"/>
      <c r="CK967" s="8"/>
      <c r="CL967" s="8"/>
      <c r="CM967" s="8"/>
      <c r="CN967" s="8"/>
      <c r="CO967" s="8"/>
      <c r="CP967" s="8"/>
      <c r="CQ967" s="8"/>
      <c r="CR967" s="8"/>
      <c r="CS967" s="8"/>
      <c r="CT967" s="8"/>
      <c r="CU967" s="8"/>
      <c r="CV967" s="8"/>
      <c r="CW967" s="8"/>
      <c r="CX967" s="8"/>
      <c r="CY967" s="8"/>
      <c r="CZ967" s="8"/>
      <c r="DA967" s="8"/>
      <c r="DB967" s="8"/>
      <c r="DC967" s="8"/>
      <c r="DD967" s="8"/>
    </row>
    <row r="968" spans="3:108" x14ac:dyDescent="0.2">
      <c r="C968" s="43"/>
      <c r="D968" s="43"/>
      <c r="E968" s="43"/>
      <c r="F968" s="44"/>
      <c r="H968" s="8"/>
      <c r="I968" s="8"/>
      <c r="J968" s="8"/>
      <c r="K968" s="51"/>
      <c r="L968" s="21"/>
      <c r="M968" s="8"/>
      <c r="N968" s="44"/>
      <c r="O968" s="44"/>
      <c r="P968" s="8"/>
      <c r="Q968" s="8"/>
      <c r="R968" s="8"/>
      <c r="S968" s="8"/>
      <c r="T968" s="8"/>
      <c r="U968" s="8"/>
      <c r="V968" s="8"/>
      <c r="W968" s="8"/>
      <c r="X968" s="8"/>
      <c r="Y968" s="8"/>
      <c r="Z968" s="8"/>
      <c r="AA968" s="8"/>
      <c r="AB968" s="8"/>
      <c r="AC968" s="8"/>
      <c r="AD968" s="8"/>
      <c r="AE968" s="8"/>
      <c r="AF968" s="8"/>
      <c r="AG968" s="8"/>
      <c r="AH968" s="8"/>
      <c r="AI968" s="8"/>
      <c r="AJ968" s="8"/>
      <c r="AK968" s="8"/>
      <c r="AL968" s="8"/>
      <c r="AM968" s="8"/>
      <c r="AN968" s="8"/>
      <c r="AO968" s="8"/>
      <c r="AP968" s="8"/>
      <c r="AQ968" s="8"/>
      <c r="AR968" s="8"/>
      <c r="AS968" s="8"/>
      <c r="AT968" s="8"/>
      <c r="AU968" s="8"/>
      <c r="AV968" s="8"/>
      <c r="AW968" s="8"/>
      <c r="AX968" s="8"/>
      <c r="AY968" s="8"/>
      <c r="AZ968" s="8"/>
      <c r="BA968" s="8"/>
      <c r="BB968" s="8"/>
      <c r="BC968" s="8"/>
      <c r="BD968" s="8"/>
      <c r="BE968" s="8"/>
      <c r="BF968" s="8"/>
      <c r="BG968" s="8"/>
      <c r="BH968" s="8"/>
      <c r="BI968" s="8"/>
      <c r="BJ968" s="8"/>
      <c r="BK968" s="8"/>
      <c r="BL968" s="8"/>
      <c r="BM968" s="8"/>
      <c r="BN968" s="8"/>
      <c r="BO968" s="8"/>
      <c r="BP968" s="8"/>
      <c r="BQ968" s="8"/>
      <c r="BR968" s="8"/>
      <c r="BS968" s="8"/>
      <c r="BT968" s="8"/>
      <c r="BU968" s="8"/>
      <c r="BV968" s="8"/>
      <c r="BW968" s="8"/>
      <c r="BX968" s="8"/>
      <c r="BY968" s="8"/>
      <c r="BZ968" s="8"/>
      <c r="CA968" s="8"/>
      <c r="CB968" s="8"/>
      <c r="CC968" s="8"/>
      <c r="CD968" s="8"/>
      <c r="CE968" s="8"/>
      <c r="CF968" s="8"/>
      <c r="CG968" s="8"/>
      <c r="CH968" s="8"/>
      <c r="CI968" s="8"/>
      <c r="CJ968" s="8"/>
      <c r="CK968" s="8"/>
      <c r="CL968" s="8"/>
      <c r="CM968" s="8"/>
      <c r="CN968" s="8"/>
      <c r="CO968" s="8"/>
      <c r="CP968" s="8"/>
      <c r="CQ968" s="8"/>
      <c r="CR968" s="8"/>
      <c r="CS968" s="8"/>
      <c r="CT968" s="8"/>
      <c r="CU968" s="8"/>
      <c r="CV968" s="8"/>
      <c r="CW968" s="8"/>
      <c r="CX968" s="8"/>
      <c r="CY968" s="8"/>
      <c r="CZ968" s="8"/>
      <c r="DA968" s="8"/>
      <c r="DB968" s="8"/>
      <c r="DC968" s="8"/>
      <c r="DD968" s="8"/>
    </row>
    <row r="969" spans="3:108" x14ac:dyDescent="0.2">
      <c r="C969" s="43"/>
      <c r="D969" s="43"/>
      <c r="E969" s="43"/>
      <c r="F969" s="44"/>
      <c r="H969" s="8"/>
      <c r="I969" s="8"/>
      <c r="J969" s="8"/>
      <c r="K969" s="51"/>
      <c r="L969" s="21"/>
      <c r="M969" s="8"/>
      <c r="N969" s="44"/>
      <c r="O969" s="44"/>
      <c r="P969" s="8"/>
      <c r="Q969" s="8"/>
      <c r="R969" s="8"/>
      <c r="S969" s="8"/>
      <c r="T969" s="8"/>
      <c r="U969" s="8"/>
      <c r="V969" s="8"/>
      <c r="W969" s="8"/>
      <c r="X969" s="8"/>
      <c r="Y969" s="8"/>
      <c r="Z969" s="8"/>
      <c r="AA969" s="8"/>
      <c r="AB969" s="8"/>
      <c r="AC969" s="8"/>
      <c r="AD969" s="8"/>
      <c r="AE969" s="8"/>
      <c r="AF969" s="8"/>
      <c r="AG969" s="8"/>
      <c r="AH969" s="8"/>
      <c r="AI969" s="8"/>
      <c r="AJ969" s="8"/>
      <c r="AK969" s="8"/>
      <c r="AL969" s="8"/>
      <c r="AM969" s="8"/>
      <c r="AN969" s="8"/>
      <c r="AO969" s="8"/>
      <c r="AP969" s="8"/>
      <c r="AQ969" s="8"/>
      <c r="AR969" s="8"/>
      <c r="AS969" s="8"/>
      <c r="AT969" s="8"/>
      <c r="AU969" s="8"/>
      <c r="AV969" s="8"/>
      <c r="AW969" s="8"/>
      <c r="AX969" s="8"/>
      <c r="AY969" s="8"/>
      <c r="AZ969" s="8"/>
      <c r="BA969" s="8"/>
      <c r="BB969" s="8"/>
      <c r="BC969" s="8"/>
      <c r="BD969" s="8"/>
      <c r="BE969" s="8"/>
      <c r="BF969" s="8"/>
      <c r="BG969" s="8"/>
      <c r="BH969" s="8"/>
      <c r="BI969" s="8"/>
      <c r="BJ969" s="8"/>
      <c r="BK969" s="8"/>
      <c r="BL969" s="8"/>
      <c r="BM969" s="8"/>
      <c r="BN969" s="8"/>
      <c r="BO969" s="8"/>
      <c r="BP969" s="8"/>
      <c r="BQ969" s="8"/>
      <c r="BR969" s="8"/>
      <c r="BS969" s="8"/>
      <c r="BT969" s="8"/>
      <c r="BU969" s="8"/>
      <c r="BV969" s="8"/>
      <c r="BW969" s="8"/>
      <c r="BX969" s="8"/>
      <c r="BY969" s="8"/>
      <c r="BZ969" s="8"/>
      <c r="CA969" s="8"/>
      <c r="CB969" s="8"/>
      <c r="CC969" s="8"/>
      <c r="CD969" s="8"/>
      <c r="CE969" s="8"/>
      <c r="CF969" s="8"/>
      <c r="CG969" s="8"/>
      <c r="CH969" s="8"/>
      <c r="CI969" s="8"/>
      <c r="CJ969" s="8"/>
      <c r="CK969" s="8"/>
      <c r="CL969" s="8"/>
      <c r="CM969" s="8"/>
      <c r="CN969" s="8"/>
      <c r="CO969" s="8"/>
      <c r="CP969" s="8"/>
      <c r="CQ969" s="8"/>
      <c r="CR969" s="8"/>
      <c r="CS969" s="8"/>
      <c r="CT969" s="8"/>
      <c r="CU969" s="8"/>
      <c r="CV969" s="8"/>
      <c r="CW969" s="8"/>
      <c r="CX969" s="8"/>
      <c r="CY969" s="8"/>
      <c r="CZ969" s="8"/>
      <c r="DA969" s="8"/>
      <c r="DB969" s="8"/>
      <c r="DC969" s="8"/>
      <c r="DD969" s="8"/>
    </row>
    <row r="970" spans="3:108" x14ac:dyDescent="0.2">
      <c r="C970" s="43"/>
      <c r="D970" s="43"/>
      <c r="E970" s="43"/>
      <c r="F970" s="44"/>
      <c r="H970" s="8"/>
      <c r="I970" s="8"/>
      <c r="J970" s="8"/>
      <c r="K970" s="51"/>
      <c r="L970" s="21"/>
      <c r="M970" s="8"/>
      <c r="N970" s="44"/>
      <c r="O970" s="44"/>
      <c r="P970" s="8"/>
      <c r="Q970" s="8"/>
      <c r="R970" s="8"/>
      <c r="S970" s="8"/>
      <c r="T970" s="8"/>
      <c r="U970" s="8"/>
      <c r="V970" s="8"/>
      <c r="W970" s="8"/>
      <c r="X970" s="8"/>
      <c r="Y970" s="8"/>
      <c r="Z970" s="8"/>
      <c r="AA970" s="8"/>
      <c r="AB970" s="8"/>
      <c r="AC970" s="8"/>
      <c r="AD970" s="8"/>
      <c r="AE970" s="8"/>
      <c r="AF970" s="8"/>
      <c r="AG970" s="8"/>
      <c r="AH970" s="8"/>
      <c r="AI970" s="8"/>
      <c r="AJ970" s="8"/>
      <c r="AK970" s="8"/>
      <c r="AL970" s="8"/>
      <c r="AM970" s="8"/>
      <c r="AN970" s="8"/>
      <c r="AO970" s="8"/>
      <c r="AP970" s="8"/>
      <c r="AQ970" s="8"/>
      <c r="AR970" s="8"/>
      <c r="AS970" s="8"/>
      <c r="AT970" s="8"/>
      <c r="AU970" s="8"/>
      <c r="AV970" s="8"/>
      <c r="AW970" s="8"/>
      <c r="AX970" s="8"/>
      <c r="AY970" s="8"/>
      <c r="AZ970" s="8"/>
      <c r="BA970" s="8"/>
      <c r="BB970" s="8"/>
      <c r="BC970" s="8"/>
      <c r="BD970" s="8"/>
      <c r="BE970" s="8"/>
      <c r="BF970" s="8"/>
      <c r="BG970" s="8"/>
      <c r="BH970" s="8"/>
      <c r="BI970" s="8"/>
      <c r="BJ970" s="8"/>
      <c r="BK970" s="8"/>
      <c r="BL970" s="8"/>
      <c r="BM970" s="8"/>
      <c r="BN970" s="8"/>
      <c r="BO970" s="8"/>
      <c r="BP970" s="8"/>
      <c r="BQ970" s="8"/>
      <c r="BR970" s="8"/>
      <c r="BS970" s="8"/>
      <c r="BT970" s="8"/>
      <c r="BU970" s="8"/>
      <c r="BV970" s="8"/>
      <c r="BW970" s="8"/>
      <c r="BX970" s="8"/>
      <c r="BY970" s="8"/>
      <c r="BZ970" s="8"/>
      <c r="CA970" s="8"/>
      <c r="CB970" s="8"/>
      <c r="CC970" s="8"/>
      <c r="CD970" s="8"/>
      <c r="CE970" s="8"/>
      <c r="CF970" s="8"/>
      <c r="CG970" s="8"/>
      <c r="CH970" s="8"/>
      <c r="CI970" s="8"/>
      <c r="CJ970" s="8"/>
      <c r="CK970" s="8"/>
      <c r="CL970" s="8"/>
      <c r="CM970" s="8"/>
      <c r="CN970" s="8"/>
      <c r="CO970" s="8"/>
      <c r="CP970" s="8"/>
      <c r="CQ970" s="8"/>
      <c r="CR970" s="8"/>
      <c r="CS970" s="8"/>
      <c r="CT970" s="8"/>
      <c r="CU970" s="8"/>
      <c r="CV970" s="8"/>
      <c r="CW970" s="8"/>
      <c r="CX970" s="8"/>
      <c r="CY970" s="8"/>
      <c r="CZ970" s="8"/>
      <c r="DA970" s="8"/>
      <c r="DB970" s="8"/>
      <c r="DC970" s="8"/>
      <c r="DD970" s="8"/>
    </row>
    <row r="971" spans="3:108" x14ac:dyDescent="0.2">
      <c r="C971" s="43"/>
      <c r="D971" s="43"/>
      <c r="E971" s="43"/>
      <c r="F971" s="44"/>
      <c r="H971" s="8"/>
      <c r="I971" s="8"/>
      <c r="J971" s="8"/>
      <c r="K971" s="51"/>
      <c r="L971" s="21"/>
      <c r="M971" s="8"/>
      <c r="N971" s="44"/>
      <c r="O971" s="44"/>
      <c r="P971" s="8"/>
      <c r="Q971" s="8"/>
      <c r="R971" s="8"/>
      <c r="S971" s="8"/>
      <c r="T971" s="8"/>
      <c r="U971" s="8"/>
      <c r="V971" s="8"/>
      <c r="W971" s="8"/>
      <c r="X971" s="8"/>
      <c r="Y971" s="8"/>
      <c r="Z971" s="8"/>
      <c r="AA971" s="8"/>
      <c r="AB971" s="8"/>
      <c r="AC971" s="8"/>
      <c r="AD971" s="8"/>
      <c r="AE971" s="8"/>
      <c r="AF971" s="8"/>
      <c r="AG971" s="8"/>
      <c r="AH971" s="8"/>
      <c r="AI971" s="8"/>
      <c r="AJ971" s="8"/>
      <c r="AK971" s="8"/>
      <c r="AL971" s="8"/>
      <c r="AM971" s="8"/>
      <c r="AN971" s="8"/>
      <c r="AO971" s="8"/>
      <c r="AP971" s="8"/>
      <c r="AQ971" s="8"/>
      <c r="AR971" s="8"/>
      <c r="AS971" s="8"/>
      <c r="AT971" s="8"/>
      <c r="AU971" s="8"/>
      <c r="AV971" s="8"/>
      <c r="AW971" s="8"/>
      <c r="AX971" s="8"/>
      <c r="AY971" s="8"/>
      <c r="AZ971" s="8"/>
      <c r="BA971" s="8"/>
      <c r="BB971" s="8"/>
      <c r="BC971" s="8"/>
      <c r="BD971" s="8"/>
      <c r="BE971" s="8"/>
      <c r="BF971" s="8"/>
      <c r="BG971" s="8"/>
      <c r="BH971" s="8"/>
      <c r="BI971" s="8"/>
      <c r="BJ971" s="8"/>
      <c r="BK971" s="8"/>
      <c r="BL971" s="8"/>
      <c r="BM971" s="8"/>
      <c r="BN971" s="8"/>
      <c r="BO971" s="8"/>
      <c r="BP971" s="8"/>
      <c r="BQ971" s="8"/>
      <c r="BR971" s="8"/>
      <c r="BS971" s="8"/>
      <c r="BT971" s="8"/>
      <c r="BU971" s="8"/>
      <c r="BV971" s="8"/>
      <c r="BW971" s="8"/>
      <c r="BX971" s="8"/>
      <c r="BY971" s="8"/>
      <c r="BZ971" s="8"/>
      <c r="CA971" s="8"/>
      <c r="CB971" s="8"/>
      <c r="CC971" s="8"/>
      <c r="CD971" s="8"/>
      <c r="CE971" s="8"/>
      <c r="CF971" s="8"/>
      <c r="CG971" s="8"/>
      <c r="CH971" s="8"/>
      <c r="CI971" s="8"/>
      <c r="CJ971" s="8"/>
      <c r="CK971" s="8"/>
      <c r="CL971" s="8"/>
      <c r="CM971" s="8"/>
      <c r="CN971" s="8"/>
      <c r="CO971" s="8"/>
      <c r="CP971" s="8"/>
      <c r="CQ971" s="8"/>
      <c r="CR971" s="8"/>
      <c r="CS971" s="8"/>
      <c r="CT971" s="8"/>
      <c r="CU971" s="8"/>
      <c r="CV971" s="8"/>
      <c r="CW971" s="8"/>
      <c r="CX971" s="8"/>
      <c r="CY971" s="8"/>
      <c r="CZ971" s="8"/>
      <c r="DA971" s="8"/>
      <c r="DB971" s="8"/>
      <c r="DC971" s="8"/>
      <c r="DD971" s="8"/>
    </row>
    <row r="972" spans="3:108" x14ac:dyDescent="0.2">
      <c r="C972" s="43"/>
      <c r="D972" s="43"/>
      <c r="E972" s="43"/>
      <c r="F972" s="44"/>
      <c r="H972" s="8"/>
      <c r="I972" s="8"/>
      <c r="J972" s="8"/>
      <c r="K972" s="51"/>
      <c r="L972" s="21"/>
      <c r="M972" s="8"/>
      <c r="N972" s="44"/>
      <c r="O972" s="44"/>
      <c r="P972" s="8"/>
      <c r="Q972" s="8"/>
      <c r="R972" s="8"/>
      <c r="S972" s="8"/>
      <c r="T972" s="8"/>
      <c r="U972" s="8"/>
      <c r="V972" s="8"/>
      <c r="W972" s="8"/>
      <c r="X972" s="8"/>
      <c r="Y972" s="8"/>
      <c r="Z972" s="8"/>
      <c r="AA972" s="8"/>
      <c r="AB972" s="8"/>
      <c r="AC972" s="8"/>
      <c r="AD972" s="8"/>
      <c r="AE972" s="8"/>
      <c r="AF972" s="8"/>
      <c r="AG972" s="8"/>
      <c r="AH972" s="8"/>
      <c r="AI972" s="8"/>
      <c r="AJ972" s="8"/>
      <c r="AK972" s="8"/>
      <c r="AL972" s="8"/>
      <c r="AM972" s="8"/>
      <c r="AN972" s="8"/>
      <c r="AO972" s="8"/>
      <c r="AP972" s="8"/>
      <c r="AQ972" s="8"/>
      <c r="AR972" s="8"/>
      <c r="AS972" s="8"/>
      <c r="AT972" s="8"/>
      <c r="AU972" s="8"/>
      <c r="AV972" s="8"/>
      <c r="AW972" s="8"/>
      <c r="AX972" s="8"/>
      <c r="AY972" s="8"/>
      <c r="AZ972" s="8"/>
      <c r="BA972" s="8"/>
      <c r="BB972" s="8"/>
      <c r="BC972" s="8"/>
      <c r="BD972" s="8"/>
      <c r="BE972" s="8"/>
      <c r="BF972" s="8"/>
      <c r="BG972" s="8"/>
      <c r="BH972" s="8"/>
      <c r="BI972" s="8"/>
      <c r="BJ972" s="8"/>
      <c r="BK972" s="8"/>
      <c r="BL972" s="8"/>
      <c r="BM972" s="8"/>
      <c r="BN972" s="8"/>
      <c r="BO972" s="8"/>
      <c r="BP972" s="8"/>
      <c r="BQ972" s="8"/>
      <c r="BR972" s="8"/>
      <c r="BS972" s="8"/>
      <c r="BT972" s="8"/>
      <c r="BU972" s="8"/>
      <c r="BV972" s="8"/>
      <c r="BW972" s="8"/>
      <c r="BX972" s="8"/>
      <c r="BY972" s="8"/>
      <c r="BZ972" s="8"/>
      <c r="CA972" s="8"/>
      <c r="CB972" s="8"/>
      <c r="CC972" s="8"/>
      <c r="CD972" s="8"/>
      <c r="CE972" s="8"/>
      <c r="CF972" s="8"/>
      <c r="CG972" s="8"/>
      <c r="CH972" s="8"/>
      <c r="CI972" s="8"/>
      <c r="CJ972" s="8"/>
      <c r="CK972" s="8"/>
      <c r="CL972" s="8"/>
      <c r="CM972" s="8"/>
      <c r="CN972" s="8"/>
      <c r="CO972" s="8"/>
      <c r="CP972" s="8"/>
      <c r="CQ972" s="8"/>
      <c r="CR972" s="8"/>
      <c r="CS972" s="8"/>
      <c r="CT972" s="8"/>
      <c r="CU972" s="8"/>
      <c r="CV972" s="8"/>
      <c r="CW972" s="8"/>
      <c r="CX972" s="8"/>
      <c r="CY972" s="8"/>
      <c r="CZ972" s="8"/>
      <c r="DA972" s="8"/>
      <c r="DB972" s="8"/>
      <c r="DC972" s="8"/>
      <c r="DD972" s="8"/>
    </row>
    <row r="973" spans="3:108" x14ac:dyDescent="0.2">
      <c r="C973" s="43"/>
      <c r="D973" s="43"/>
      <c r="E973" s="43"/>
      <c r="F973" s="44"/>
      <c r="H973" s="8"/>
      <c r="I973" s="8"/>
      <c r="J973" s="8"/>
      <c r="K973" s="51"/>
      <c r="L973" s="21"/>
      <c r="M973" s="8"/>
      <c r="N973" s="44"/>
      <c r="O973" s="44"/>
      <c r="P973" s="8"/>
      <c r="Q973" s="8"/>
      <c r="R973" s="8"/>
      <c r="S973" s="8"/>
      <c r="T973" s="8"/>
      <c r="U973" s="8"/>
      <c r="V973" s="8"/>
      <c r="W973" s="8"/>
      <c r="X973" s="8"/>
      <c r="Y973" s="8"/>
      <c r="Z973" s="8"/>
      <c r="AA973" s="8"/>
      <c r="AB973" s="8"/>
      <c r="AC973" s="8"/>
      <c r="AD973" s="8"/>
      <c r="AE973" s="8"/>
      <c r="AF973" s="8"/>
      <c r="AG973" s="8"/>
      <c r="AH973" s="8"/>
      <c r="AI973" s="8"/>
      <c r="AJ973" s="8"/>
      <c r="AK973" s="8"/>
      <c r="AL973" s="8"/>
      <c r="AM973" s="8"/>
      <c r="AN973" s="8"/>
      <c r="AO973" s="8"/>
      <c r="AP973" s="8"/>
      <c r="AQ973" s="8"/>
      <c r="AR973" s="8"/>
      <c r="AS973" s="8"/>
      <c r="AT973" s="8"/>
      <c r="AU973" s="8"/>
      <c r="AV973" s="8"/>
      <c r="AW973" s="8"/>
      <c r="AX973" s="8"/>
      <c r="AY973" s="8"/>
      <c r="AZ973" s="8"/>
      <c r="BA973" s="8"/>
      <c r="BB973" s="8"/>
      <c r="BC973" s="8"/>
      <c r="BD973" s="8"/>
      <c r="BE973" s="8"/>
      <c r="BF973" s="8"/>
      <c r="BG973" s="8"/>
      <c r="BH973" s="8"/>
      <c r="BI973" s="8"/>
      <c r="BJ973" s="8"/>
      <c r="BK973" s="8"/>
      <c r="BL973" s="8"/>
      <c r="BM973" s="8"/>
      <c r="BN973" s="8"/>
      <c r="BO973" s="8"/>
      <c r="BP973" s="8"/>
      <c r="BQ973" s="8"/>
      <c r="BR973" s="8"/>
      <c r="BS973" s="8"/>
      <c r="BT973" s="8"/>
      <c r="BU973" s="8"/>
      <c r="BV973" s="8"/>
      <c r="BW973" s="8"/>
      <c r="BX973" s="8"/>
      <c r="BY973" s="8"/>
      <c r="BZ973" s="8"/>
      <c r="CA973" s="8"/>
      <c r="CB973" s="8"/>
      <c r="CC973" s="8"/>
      <c r="CD973" s="8"/>
      <c r="CE973" s="8"/>
      <c r="CF973" s="8"/>
      <c r="CG973" s="8"/>
      <c r="CH973" s="8"/>
      <c r="CI973" s="8"/>
      <c r="CJ973" s="8"/>
      <c r="CK973" s="8"/>
      <c r="CL973" s="8"/>
      <c r="CM973" s="8"/>
      <c r="CN973" s="8"/>
      <c r="CO973" s="8"/>
      <c r="CP973" s="8"/>
      <c r="CQ973" s="8"/>
      <c r="CR973" s="8"/>
      <c r="CS973" s="8"/>
      <c r="CT973" s="8"/>
      <c r="CU973" s="8"/>
      <c r="CV973" s="8"/>
      <c r="CW973" s="8"/>
      <c r="CX973" s="8"/>
      <c r="CY973" s="8"/>
      <c r="CZ973" s="8"/>
      <c r="DA973" s="8"/>
      <c r="DB973" s="8"/>
      <c r="DC973" s="8"/>
      <c r="DD973" s="8"/>
    </row>
    <row r="974" spans="3:108" x14ac:dyDescent="0.2">
      <c r="C974" s="43"/>
      <c r="D974" s="43"/>
      <c r="E974" s="43"/>
      <c r="F974" s="44"/>
      <c r="H974" s="8"/>
      <c r="I974" s="8"/>
      <c r="J974" s="8"/>
      <c r="K974" s="51"/>
      <c r="L974" s="21"/>
      <c r="M974" s="8"/>
      <c r="N974" s="44"/>
      <c r="O974" s="44"/>
      <c r="P974" s="8"/>
      <c r="Q974" s="8"/>
      <c r="R974" s="8"/>
      <c r="S974" s="8"/>
      <c r="T974" s="8"/>
      <c r="U974" s="8"/>
      <c r="V974" s="8"/>
      <c r="W974" s="8"/>
      <c r="X974" s="8"/>
      <c r="Y974" s="8"/>
      <c r="Z974" s="8"/>
      <c r="AA974" s="8"/>
      <c r="AB974" s="8"/>
      <c r="AC974" s="8"/>
      <c r="AD974" s="8"/>
      <c r="AE974" s="8"/>
      <c r="AF974" s="8"/>
      <c r="AG974" s="8"/>
      <c r="AH974" s="8"/>
      <c r="AI974" s="8"/>
      <c r="AJ974" s="8"/>
      <c r="AK974" s="8"/>
      <c r="AL974" s="8"/>
      <c r="AM974" s="8"/>
      <c r="AN974" s="8"/>
      <c r="AO974" s="8"/>
      <c r="AP974" s="8"/>
      <c r="AQ974" s="8"/>
      <c r="AR974" s="8"/>
      <c r="AS974" s="8"/>
      <c r="AT974" s="8"/>
      <c r="AU974" s="8"/>
      <c r="AV974" s="8"/>
      <c r="AW974" s="8"/>
      <c r="AX974" s="8"/>
      <c r="AY974" s="8"/>
      <c r="AZ974" s="8"/>
      <c r="BA974" s="8"/>
      <c r="BB974" s="8"/>
      <c r="BC974" s="8"/>
      <c r="BD974" s="8"/>
      <c r="BE974" s="8"/>
      <c r="BF974" s="8"/>
      <c r="BG974" s="8"/>
      <c r="BH974" s="8"/>
      <c r="BI974" s="8"/>
      <c r="BJ974" s="8"/>
      <c r="BK974" s="8"/>
      <c r="BL974" s="8"/>
      <c r="BM974" s="8"/>
      <c r="BN974" s="8"/>
      <c r="BO974" s="8"/>
      <c r="BP974" s="8"/>
      <c r="BQ974" s="8"/>
      <c r="BR974" s="8"/>
      <c r="BS974" s="8"/>
      <c r="BT974" s="8"/>
      <c r="BU974" s="8"/>
      <c r="BV974" s="8"/>
      <c r="BW974" s="8"/>
      <c r="BX974" s="8"/>
      <c r="BY974" s="8"/>
      <c r="BZ974" s="8"/>
      <c r="CA974" s="8"/>
      <c r="CB974" s="8"/>
      <c r="CC974" s="8"/>
      <c r="CD974" s="8"/>
      <c r="CE974" s="8"/>
      <c r="CF974" s="8"/>
      <c r="CG974" s="8"/>
      <c r="CH974" s="8"/>
      <c r="CI974" s="8"/>
      <c r="CJ974" s="8"/>
      <c r="CK974" s="8"/>
      <c r="CL974" s="8"/>
      <c r="CM974" s="8"/>
      <c r="CN974" s="8"/>
      <c r="CO974" s="8"/>
      <c r="CP974" s="8"/>
      <c r="CQ974" s="8"/>
      <c r="CR974" s="8"/>
      <c r="CS974" s="8"/>
      <c r="CT974" s="8"/>
      <c r="CU974" s="8"/>
      <c r="CV974" s="8"/>
      <c r="CW974" s="8"/>
      <c r="CX974" s="8"/>
      <c r="CY974" s="8"/>
      <c r="CZ974" s="8"/>
      <c r="DA974" s="8"/>
      <c r="DB974" s="8"/>
      <c r="DC974" s="8"/>
      <c r="DD974" s="8"/>
    </row>
    <row r="975" spans="3:108" x14ac:dyDescent="0.2">
      <c r="C975" s="43"/>
      <c r="D975" s="43"/>
      <c r="E975" s="43"/>
      <c r="F975" s="44"/>
      <c r="H975" s="8"/>
      <c r="I975" s="8"/>
      <c r="J975" s="8"/>
      <c r="K975" s="51"/>
      <c r="L975" s="21"/>
      <c r="M975" s="8"/>
      <c r="N975" s="44"/>
      <c r="O975" s="44"/>
      <c r="P975" s="8"/>
      <c r="Q975" s="8"/>
      <c r="R975" s="8"/>
      <c r="S975" s="8"/>
      <c r="T975" s="8"/>
      <c r="U975" s="8"/>
      <c r="V975" s="8"/>
      <c r="W975" s="8"/>
      <c r="X975" s="8"/>
      <c r="Y975" s="8"/>
      <c r="Z975" s="8"/>
      <c r="AA975" s="8"/>
      <c r="AB975" s="8"/>
      <c r="AC975" s="8"/>
      <c r="AD975" s="8"/>
      <c r="AE975" s="8"/>
      <c r="AF975" s="8"/>
      <c r="AG975" s="8"/>
      <c r="AH975" s="8"/>
      <c r="AI975" s="8"/>
      <c r="AJ975" s="8"/>
      <c r="AK975" s="8"/>
      <c r="AL975" s="8"/>
      <c r="AM975" s="8"/>
      <c r="AN975" s="8"/>
      <c r="AO975" s="8"/>
      <c r="AP975" s="8"/>
      <c r="AQ975" s="8"/>
      <c r="AR975" s="8"/>
      <c r="AS975" s="8"/>
      <c r="AT975" s="8"/>
      <c r="AU975" s="8"/>
      <c r="AV975" s="8"/>
      <c r="AW975" s="8"/>
      <c r="AX975" s="8"/>
      <c r="AY975" s="8"/>
      <c r="AZ975" s="8"/>
      <c r="BA975" s="8"/>
      <c r="BB975" s="8"/>
      <c r="BC975" s="8"/>
      <c r="BD975" s="8"/>
      <c r="BE975" s="8"/>
      <c r="BF975" s="8"/>
      <c r="BG975" s="8"/>
      <c r="BH975" s="8"/>
      <c r="BI975" s="8"/>
      <c r="BJ975" s="8"/>
      <c r="BK975" s="8"/>
      <c r="BL975" s="8"/>
      <c r="BM975" s="8"/>
      <c r="BN975" s="8"/>
      <c r="BO975" s="8"/>
      <c r="BP975" s="8"/>
      <c r="BQ975" s="8"/>
      <c r="BR975" s="8"/>
      <c r="BS975" s="8"/>
      <c r="BT975" s="8"/>
      <c r="BU975" s="8"/>
      <c r="BV975" s="8"/>
      <c r="BW975" s="8"/>
      <c r="BX975" s="8"/>
      <c r="BY975" s="8"/>
      <c r="BZ975" s="8"/>
      <c r="CA975" s="8"/>
      <c r="CB975" s="8"/>
      <c r="CC975" s="8"/>
      <c r="CD975" s="8"/>
      <c r="CE975" s="8"/>
      <c r="CF975" s="8"/>
      <c r="CG975" s="8"/>
      <c r="CH975" s="8"/>
      <c r="CI975" s="8"/>
      <c r="CJ975" s="8"/>
      <c r="CK975" s="8"/>
      <c r="CL975" s="8"/>
      <c r="CM975" s="8"/>
      <c r="CN975" s="8"/>
      <c r="CO975" s="8"/>
      <c r="CP975" s="8"/>
      <c r="CQ975" s="8"/>
      <c r="CR975" s="8"/>
      <c r="CS975" s="8"/>
      <c r="CT975" s="8"/>
      <c r="CU975" s="8"/>
      <c r="CV975" s="8"/>
      <c r="CW975" s="8"/>
      <c r="CX975" s="8"/>
      <c r="CY975" s="8"/>
      <c r="CZ975" s="8"/>
      <c r="DA975" s="8"/>
      <c r="DB975" s="8"/>
      <c r="DC975" s="8"/>
      <c r="DD975" s="8"/>
    </row>
    <row r="976" spans="3:108" x14ac:dyDescent="0.2">
      <c r="C976" s="43"/>
      <c r="D976" s="43"/>
      <c r="E976" s="43"/>
      <c r="F976" s="44"/>
      <c r="H976" s="8"/>
      <c r="I976" s="8"/>
      <c r="J976" s="8"/>
      <c r="K976" s="51"/>
      <c r="L976" s="21"/>
      <c r="M976" s="8"/>
      <c r="N976" s="44"/>
      <c r="O976" s="44"/>
      <c r="P976" s="8"/>
      <c r="Q976" s="8"/>
      <c r="R976" s="8"/>
      <c r="S976" s="8"/>
      <c r="T976" s="8"/>
      <c r="U976" s="8"/>
      <c r="V976" s="8"/>
      <c r="W976" s="8"/>
      <c r="X976" s="8"/>
      <c r="Y976" s="8"/>
      <c r="Z976" s="8"/>
      <c r="AA976" s="8"/>
      <c r="AB976" s="8"/>
      <c r="AC976" s="8"/>
      <c r="AD976" s="8"/>
      <c r="AE976" s="8"/>
      <c r="AF976" s="8"/>
      <c r="AG976" s="8"/>
      <c r="AH976" s="8"/>
      <c r="AI976" s="8"/>
      <c r="AJ976" s="8"/>
      <c r="AK976" s="8"/>
      <c r="AL976" s="8"/>
      <c r="AM976" s="8"/>
      <c r="AN976" s="8"/>
      <c r="AO976" s="8"/>
      <c r="AP976" s="8"/>
      <c r="AQ976" s="8"/>
      <c r="AR976" s="8"/>
      <c r="AS976" s="8"/>
      <c r="AT976" s="8"/>
      <c r="AU976" s="8"/>
      <c r="AV976" s="8"/>
      <c r="AW976" s="8"/>
      <c r="AX976" s="8"/>
      <c r="AY976" s="8"/>
      <c r="AZ976" s="8"/>
      <c r="BA976" s="8"/>
      <c r="BB976" s="8"/>
      <c r="BC976" s="8"/>
      <c r="BD976" s="8"/>
      <c r="BE976" s="8"/>
      <c r="BF976" s="8"/>
      <c r="BG976" s="8"/>
      <c r="BH976" s="8"/>
      <c r="BI976" s="8"/>
      <c r="BJ976" s="8"/>
      <c r="BK976" s="8"/>
      <c r="BL976" s="8"/>
      <c r="BM976" s="8"/>
      <c r="BN976" s="8"/>
      <c r="BO976" s="8"/>
      <c r="BP976" s="8"/>
      <c r="BQ976" s="8"/>
      <c r="BR976" s="8"/>
      <c r="BS976" s="8"/>
      <c r="BT976" s="8"/>
      <c r="BU976" s="8"/>
      <c r="BV976" s="8"/>
      <c r="BW976" s="8"/>
      <c r="BX976" s="8"/>
      <c r="BY976" s="8"/>
      <c r="BZ976" s="8"/>
      <c r="CA976" s="8"/>
      <c r="CB976" s="8"/>
      <c r="CC976" s="8"/>
      <c r="CD976" s="8"/>
      <c r="CE976" s="8"/>
      <c r="CF976" s="8"/>
      <c r="CG976" s="8"/>
      <c r="CH976" s="8"/>
      <c r="CI976" s="8"/>
      <c r="CJ976" s="8"/>
      <c r="CK976" s="8"/>
      <c r="CL976" s="8"/>
      <c r="CM976" s="8"/>
      <c r="CN976" s="8"/>
      <c r="CO976" s="8"/>
      <c r="CP976" s="8"/>
      <c r="CQ976" s="8"/>
      <c r="CR976" s="8"/>
      <c r="CS976" s="8"/>
      <c r="CT976" s="8"/>
      <c r="CU976" s="8"/>
      <c r="CV976" s="8"/>
      <c r="CW976" s="8"/>
      <c r="CX976" s="8"/>
      <c r="CY976" s="8"/>
      <c r="CZ976" s="8"/>
      <c r="DA976" s="8"/>
      <c r="DB976" s="8"/>
      <c r="DC976" s="8"/>
      <c r="DD976" s="8"/>
    </row>
    <row r="977" spans="3:108" x14ac:dyDescent="0.2">
      <c r="C977" s="43"/>
      <c r="D977" s="43"/>
      <c r="E977" s="43"/>
      <c r="F977" s="44"/>
      <c r="H977" s="8"/>
      <c r="I977" s="8"/>
      <c r="J977" s="8"/>
      <c r="K977" s="51"/>
      <c r="L977" s="21"/>
      <c r="M977" s="8"/>
      <c r="N977" s="44"/>
      <c r="O977" s="44"/>
      <c r="P977" s="8"/>
      <c r="Q977" s="8"/>
      <c r="R977" s="8"/>
      <c r="S977" s="8"/>
      <c r="T977" s="8"/>
      <c r="U977" s="8"/>
      <c r="V977" s="8"/>
      <c r="W977" s="8"/>
      <c r="X977" s="8"/>
      <c r="Y977" s="8"/>
      <c r="Z977" s="8"/>
      <c r="AA977" s="8"/>
      <c r="AB977" s="8"/>
      <c r="AC977" s="8"/>
      <c r="AD977" s="8"/>
      <c r="AE977" s="8"/>
      <c r="AF977" s="8"/>
      <c r="AG977" s="8"/>
      <c r="AH977" s="8"/>
      <c r="AI977" s="8"/>
      <c r="AJ977" s="8"/>
      <c r="AK977" s="8"/>
      <c r="AL977" s="8"/>
      <c r="AM977" s="8"/>
      <c r="AN977" s="8"/>
      <c r="AO977" s="8"/>
      <c r="AP977" s="8"/>
      <c r="AQ977" s="8"/>
      <c r="AR977" s="8"/>
      <c r="AS977" s="8"/>
      <c r="AT977" s="8"/>
      <c r="AU977" s="8"/>
      <c r="AV977" s="8"/>
      <c r="AW977" s="8"/>
      <c r="AX977" s="8"/>
      <c r="AY977" s="8"/>
      <c r="AZ977" s="8"/>
      <c r="BA977" s="8"/>
      <c r="BB977" s="8"/>
      <c r="BC977" s="8"/>
      <c r="BD977" s="8"/>
      <c r="BE977" s="8"/>
      <c r="BF977" s="8"/>
      <c r="BG977" s="8"/>
      <c r="BH977" s="8"/>
      <c r="BI977" s="8"/>
      <c r="BJ977" s="8"/>
      <c r="BK977" s="8"/>
      <c r="BL977" s="8"/>
      <c r="BM977" s="8"/>
      <c r="BN977" s="8"/>
      <c r="BO977" s="8"/>
      <c r="BP977" s="8"/>
      <c r="BQ977" s="8"/>
      <c r="BR977" s="8"/>
      <c r="BS977" s="8"/>
      <c r="BT977" s="8"/>
      <c r="BU977" s="8"/>
      <c r="BV977" s="8"/>
      <c r="BW977" s="8"/>
      <c r="BX977" s="8"/>
      <c r="BY977" s="8"/>
      <c r="BZ977" s="8"/>
      <c r="CA977" s="8"/>
      <c r="CB977" s="8"/>
      <c r="CC977" s="8"/>
      <c r="CD977" s="8"/>
      <c r="CE977" s="8"/>
      <c r="CF977" s="8"/>
      <c r="CG977" s="8"/>
      <c r="CH977" s="8"/>
      <c r="CI977" s="8"/>
      <c r="CJ977" s="8"/>
      <c r="CK977" s="8"/>
      <c r="CL977" s="8"/>
      <c r="CM977" s="8"/>
      <c r="CN977" s="8"/>
      <c r="CO977" s="8"/>
      <c r="CP977" s="8"/>
      <c r="CQ977" s="8"/>
      <c r="CR977" s="8"/>
      <c r="CS977" s="8"/>
      <c r="CT977" s="8"/>
      <c r="CU977" s="8"/>
      <c r="CV977" s="8"/>
      <c r="CW977" s="8"/>
      <c r="CX977" s="8"/>
      <c r="CY977" s="8"/>
      <c r="CZ977" s="8"/>
      <c r="DA977" s="8"/>
      <c r="DB977" s="8"/>
      <c r="DC977" s="8"/>
      <c r="DD977" s="8"/>
    </row>
    <row r="978" spans="3:108" x14ac:dyDescent="0.2">
      <c r="C978" s="43"/>
      <c r="D978" s="43"/>
      <c r="E978" s="43"/>
      <c r="F978" s="44"/>
      <c r="H978" s="8"/>
      <c r="I978" s="8"/>
      <c r="J978" s="8"/>
      <c r="K978" s="51"/>
      <c r="L978" s="21"/>
      <c r="M978" s="8"/>
      <c r="N978" s="44"/>
      <c r="O978" s="44"/>
      <c r="P978" s="8"/>
      <c r="Q978" s="8"/>
      <c r="R978" s="8"/>
      <c r="S978" s="8"/>
      <c r="T978" s="8"/>
      <c r="U978" s="8"/>
      <c r="V978" s="8"/>
      <c r="W978" s="8"/>
      <c r="X978" s="8"/>
      <c r="Y978" s="8"/>
      <c r="Z978" s="8"/>
      <c r="AA978" s="8"/>
      <c r="AB978" s="8"/>
      <c r="AC978" s="8"/>
      <c r="AD978" s="8"/>
      <c r="AE978" s="8"/>
      <c r="AF978" s="8"/>
      <c r="AG978" s="8"/>
      <c r="AH978" s="8"/>
      <c r="AI978" s="8"/>
      <c r="AJ978" s="8"/>
      <c r="AK978" s="8"/>
      <c r="AL978" s="8"/>
      <c r="AM978" s="8"/>
      <c r="AN978" s="8"/>
      <c r="AO978" s="8"/>
      <c r="AP978" s="8"/>
      <c r="AQ978" s="8"/>
      <c r="AR978" s="8"/>
      <c r="AS978" s="8"/>
      <c r="AT978" s="8"/>
      <c r="AU978" s="8"/>
      <c r="AV978" s="8"/>
      <c r="AW978" s="8"/>
      <c r="AX978" s="8"/>
      <c r="AY978" s="8"/>
      <c r="AZ978" s="8"/>
      <c r="BA978" s="8"/>
      <c r="BB978" s="8"/>
      <c r="BC978" s="8"/>
      <c r="BD978" s="8"/>
      <c r="BE978" s="8"/>
      <c r="BF978" s="8"/>
      <c r="BG978" s="8"/>
      <c r="BH978" s="8"/>
      <c r="BI978" s="8"/>
      <c r="BJ978" s="8"/>
      <c r="BK978" s="8"/>
      <c r="BL978" s="8"/>
      <c r="BM978" s="8"/>
      <c r="BN978" s="8"/>
      <c r="BO978" s="8"/>
      <c r="BP978" s="8"/>
      <c r="BQ978" s="8"/>
      <c r="BR978" s="8"/>
      <c r="BS978" s="8"/>
      <c r="BT978" s="8"/>
      <c r="BU978" s="8"/>
      <c r="BV978" s="8"/>
      <c r="BW978" s="8"/>
      <c r="BX978" s="8"/>
      <c r="BY978" s="8"/>
      <c r="BZ978" s="8"/>
      <c r="CA978" s="8"/>
      <c r="CB978" s="8"/>
      <c r="CC978" s="8"/>
      <c r="CD978" s="8"/>
      <c r="CE978" s="8"/>
      <c r="CF978" s="8"/>
      <c r="CG978" s="8"/>
      <c r="CH978" s="8"/>
      <c r="CI978" s="8"/>
      <c r="CJ978" s="8"/>
      <c r="CK978" s="8"/>
      <c r="CL978" s="8"/>
      <c r="CM978" s="8"/>
      <c r="CN978" s="8"/>
      <c r="CO978" s="8"/>
      <c r="CP978" s="8"/>
      <c r="CQ978" s="8"/>
      <c r="CR978" s="8"/>
      <c r="CS978" s="8"/>
      <c r="CT978" s="8"/>
      <c r="CU978" s="8"/>
      <c r="CV978" s="8"/>
      <c r="CW978" s="8"/>
      <c r="CX978" s="8"/>
      <c r="CY978" s="8"/>
      <c r="CZ978" s="8"/>
      <c r="DA978" s="8"/>
      <c r="DB978" s="8"/>
      <c r="DC978" s="8"/>
      <c r="DD978" s="8"/>
    </row>
    <row r="979" spans="3:108" x14ac:dyDescent="0.2">
      <c r="C979" s="43"/>
      <c r="D979" s="43"/>
      <c r="E979" s="43"/>
      <c r="F979" s="44"/>
      <c r="H979" s="8"/>
      <c r="I979" s="8"/>
      <c r="J979" s="8"/>
      <c r="K979" s="51"/>
      <c r="L979" s="21"/>
      <c r="M979" s="8"/>
      <c r="N979" s="44"/>
      <c r="O979" s="44"/>
      <c r="P979" s="8"/>
      <c r="Q979" s="8"/>
      <c r="R979" s="8"/>
      <c r="S979" s="8"/>
      <c r="T979" s="8"/>
      <c r="U979" s="8"/>
      <c r="V979" s="8"/>
      <c r="W979" s="8"/>
      <c r="X979" s="8"/>
      <c r="Y979" s="8"/>
      <c r="Z979" s="8"/>
      <c r="AA979" s="8"/>
      <c r="AB979" s="8"/>
      <c r="AC979" s="8"/>
      <c r="AD979" s="8"/>
      <c r="AE979" s="8"/>
      <c r="AF979" s="8"/>
      <c r="AG979" s="8"/>
      <c r="AH979" s="8"/>
      <c r="AI979" s="8"/>
      <c r="AJ979" s="8"/>
      <c r="AK979" s="8"/>
      <c r="AL979" s="8"/>
      <c r="AM979" s="8"/>
      <c r="AN979" s="8"/>
      <c r="AO979" s="8"/>
      <c r="AP979" s="8"/>
      <c r="AQ979" s="8"/>
      <c r="AR979" s="8"/>
      <c r="AS979" s="8"/>
      <c r="AT979" s="8"/>
      <c r="AU979" s="8"/>
      <c r="AV979" s="8"/>
      <c r="AW979" s="8"/>
      <c r="AX979" s="8"/>
      <c r="AY979" s="8"/>
      <c r="AZ979" s="8"/>
      <c r="BA979" s="8"/>
      <c r="BB979" s="8"/>
      <c r="BC979" s="8"/>
      <c r="BD979" s="8"/>
      <c r="BE979" s="8"/>
      <c r="BF979" s="8"/>
      <c r="BG979" s="8"/>
      <c r="BH979" s="8"/>
      <c r="BI979" s="8"/>
      <c r="BJ979" s="8"/>
      <c r="BK979" s="8"/>
      <c r="BL979" s="8"/>
      <c r="BM979" s="8"/>
      <c r="BN979" s="8"/>
      <c r="BO979" s="8"/>
      <c r="BP979" s="8"/>
      <c r="BQ979" s="8"/>
      <c r="BR979" s="8"/>
      <c r="BS979" s="8"/>
      <c r="BT979" s="8"/>
      <c r="BU979" s="8"/>
      <c r="BV979" s="8"/>
      <c r="BW979" s="8"/>
      <c r="BX979" s="8"/>
      <c r="BY979" s="8"/>
      <c r="BZ979" s="8"/>
      <c r="CA979" s="8"/>
      <c r="CB979" s="8"/>
      <c r="CC979" s="8"/>
      <c r="CD979" s="8"/>
      <c r="CE979" s="8"/>
      <c r="CF979" s="8"/>
      <c r="CG979" s="8"/>
      <c r="CH979" s="8"/>
      <c r="CI979" s="8"/>
      <c r="CJ979" s="8"/>
      <c r="CK979" s="8"/>
      <c r="CL979" s="8"/>
      <c r="CM979" s="8"/>
      <c r="CN979" s="8"/>
      <c r="CO979" s="8"/>
      <c r="CP979" s="8"/>
      <c r="CQ979" s="8"/>
      <c r="CR979" s="8"/>
      <c r="CS979" s="8"/>
      <c r="CT979" s="8"/>
      <c r="CU979" s="8"/>
      <c r="CV979" s="8"/>
      <c r="CW979" s="8"/>
      <c r="CX979" s="8"/>
      <c r="CY979" s="8"/>
      <c r="CZ979" s="8"/>
      <c r="DA979" s="8"/>
      <c r="DB979" s="8"/>
      <c r="DC979" s="8"/>
      <c r="DD979" s="8"/>
    </row>
    <row r="980" spans="3:108" x14ac:dyDescent="0.2">
      <c r="C980" s="43"/>
      <c r="D980" s="43"/>
      <c r="E980" s="43"/>
      <c r="F980" s="44"/>
      <c r="H980" s="8"/>
      <c r="I980" s="8"/>
      <c r="J980" s="8"/>
      <c r="K980" s="51"/>
      <c r="L980" s="21"/>
      <c r="M980" s="8"/>
      <c r="N980" s="44"/>
      <c r="O980" s="44"/>
      <c r="P980" s="8"/>
      <c r="Q980" s="8"/>
      <c r="R980" s="8"/>
      <c r="S980" s="8"/>
      <c r="T980" s="8"/>
      <c r="U980" s="8"/>
      <c r="V980" s="8"/>
      <c r="W980" s="8"/>
      <c r="X980" s="8"/>
      <c r="Y980" s="8"/>
      <c r="Z980" s="8"/>
      <c r="AA980" s="8"/>
      <c r="AB980" s="8"/>
      <c r="AC980" s="8"/>
      <c r="AD980" s="8"/>
      <c r="AE980" s="8"/>
      <c r="AF980" s="8"/>
      <c r="AG980" s="8"/>
      <c r="AH980" s="8"/>
      <c r="AI980" s="8"/>
      <c r="AJ980" s="8"/>
      <c r="AK980" s="8"/>
      <c r="AL980" s="8"/>
      <c r="AM980" s="8"/>
      <c r="AN980" s="8"/>
      <c r="AO980" s="8"/>
      <c r="AP980" s="8"/>
      <c r="AQ980" s="8"/>
      <c r="AR980" s="8"/>
      <c r="AS980" s="8"/>
      <c r="AT980" s="8"/>
      <c r="AU980" s="8"/>
      <c r="AV980" s="8"/>
      <c r="AW980" s="8"/>
      <c r="AX980" s="8"/>
      <c r="AY980" s="8"/>
      <c r="AZ980" s="8"/>
      <c r="BA980" s="8"/>
      <c r="BB980" s="8"/>
      <c r="BC980" s="8"/>
      <c r="BD980" s="8"/>
      <c r="BE980" s="8"/>
      <c r="BF980" s="8"/>
      <c r="BG980" s="8"/>
      <c r="BH980" s="8"/>
      <c r="BI980" s="8"/>
      <c r="BJ980" s="8"/>
      <c r="BK980" s="8"/>
      <c r="BL980" s="8"/>
      <c r="BM980" s="8"/>
      <c r="BN980" s="8"/>
      <c r="BO980" s="8"/>
      <c r="BP980" s="8"/>
      <c r="BQ980" s="8"/>
      <c r="BR980" s="8"/>
      <c r="BS980" s="8"/>
      <c r="BT980" s="8"/>
      <c r="BU980" s="8"/>
      <c r="BV980" s="8"/>
      <c r="BW980" s="8"/>
      <c r="BX980" s="8"/>
      <c r="BY980" s="8"/>
      <c r="BZ980" s="8"/>
      <c r="CA980" s="8"/>
      <c r="CB980" s="8"/>
      <c r="CC980" s="8"/>
      <c r="CD980" s="8"/>
      <c r="CE980" s="8"/>
      <c r="CF980" s="8"/>
      <c r="CG980" s="8"/>
      <c r="CH980" s="8"/>
      <c r="CI980" s="8"/>
      <c r="CJ980" s="8"/>
      <c r="CK980" s="8"/>
      <c r="CL980" s="8"/>
      <c r="CM980" s="8"/>
      <c r="CN980" s="8"/>
      <c r="CO980" s="8"/>
      <c r="CP980" s="8"/>
      <c r="CQ980" s="8"/>
      <c r="CR980" s="8"/>
      <c r="CS980" s="8"/>
      <c r="CT980" s="8"/>
      <c r="CU980" s="8"/>
      <c r="CV980" s="8"/>
      <c r="CW980" s="8"/>
      <c r="CX980" s="8"/>
      <c r="CY980" s="8"/>
      <c r="CZ980" s="8"/>
      <c r="DA980" s="8"/>
      <c r="DB980" s="8"/>
      <c r="DC980" s="8"/>
      <c r="DD980" s="8"/>
    </row>
    <row r="981" spans="3:108" x14ac:dyDescent="0.2">
      <c r="C981" s="43"/>
      <c r="D981" s="43"/>
      <c r="E981" s="43"/>
      <c r="F981" s="44"/>
      <c r="H981" s="8"/>
      <c r="I981" s="8"/>
      <c r="J981" s="8"/>
      <c r="K981" s="51"/>
      <c r="L981" s="21"/>
      <c r="M981" s="8"/>
      <c r="N981" s="44"/>
      <c r="O981" s="44"/>
      <c r="P981" s="8"/>
      <c r="Q981" s="8"/>
      <c r="R981" s="8"/>
      <c r="S981" s="8"/>
      <c r="T981" s="8"/>
      <c r="U981" s="8"/>
      <c r="V981" s="8"/>
      <c r="W981" s="8"/>
      <c r="X981" s="8"/>
      <c r="Y981" s="8"/>
      <c r="Z981" s="8"/>
      <c r="AA981" s="8"/>
      <c r="AB981" s="8"/>
      <c r="AC981" s="8"/>
      <c r="AD981" s="8"/>
      <c r="AE981" s="8"/>
      <c r="AF981" s="8"/>
      <c r="AG981" s="8"/>
      <c r="AH981" s="8"/>
      <c r="AI981" s="8"/>
      <c r="AJ981" s="8"/>
      <c r="AK981" s="8"/>
      <c r="AL981" s="8"/>
      <c r="AM981" s="8"/>
      <c r="AN981" s="8"/>
      <c r="AO981" s="8"/>
      <c r="AP981" s="8"/>
      <c r="AQ981" s="8"/>
      <c r="AR981" s="8"/>
      <c r="AS981" s="8"/>
      <c r="AT981" s="8"/>
      <c r="AU981" s="8"/>
      <c r="AV981" s="8"/>
      <c r="AW981" s="8"/>
      <c r="AX981" s="8"/>
      <c r="AY981" s="8"/>
      <c r="AZ981" s="8"/>
      <c r="BA981" s="8"/>
      <c r="BB981" s="8"/>
      <c r="BC981" s="8"/>
      <c r="BD981" s="8"/>
      <c r="BE981" s="8"/>
      <c r="BF981" s="8"/>
      <c r="BG981" s="8"/>
      <c r="BH981" s="8"/>
      <c r="BI981" s="8"/>
      <c r="BJ981" s="8"/>
      <c r="BK981" s="8"/>
      <c r="BL981" s="8"/>
      <c r="BM981" s="8"/>
      <c r="BN981" s="8"/>
      <c r="BO981" s="8"/>
      <c r="BP981" s="8"/>
      <c r="BQ981" s="8"/>
      <c r="BR981" s="8"/>
      <c r="BS981" s="8"/>
      <c r="BT981" s="8"/>
      <c r="BU981" s="8"/>
      <c r="BV981" s="8"/>
      <c r="BW981" s="8"/>
      <c r="BX981" s="8"/>
      <c r="BY981" s="8"/>
      <c r="BZ981" s="8"/>
      <c r="CA981" s="8"/>
      <c r="CB981" s="8"/>
      <c r="CC981" s="8"/>
      <c r="CD981" s="8"/>
      <c r="CE981" s="8"/>
      <c r="CF981" s="8"/>
      <c r="CG981" s="8"/>
      <c r="CH981" s="8"/>
      <c r="CI981" s="8"/>
      <c r="CJ981" s="8"/>
      <c r="CK981" s="8"/>
      <c r="CL981" s="8"/>
      <c r="CM981" s="8"/>
      <c r="CN981" s="8"/>
      <c r="CO981" s="8"/>
      <c r="CP981" s="8"/>
      <c r="CQ981" s="8"/>
      <c r="CR981" s="8"/>
      <c r="CS981" s="8"/>
      <c r="CT981" s="8"/>
      <c r="CU981" s="8"/>
      <c r="CV981" s="8"/>
      <c r="CW981" s="8"/>
      <c r="CX981" s="8"/>
      <c r="CY981" s="8"/>
      <c r="CZ981" s="8"/>
      <c r="DA981" s="8"/>
      <c r="DB981" s="8"/>
      <c r="DC981" s="8"/>
      <c r="DD981" s="8"/>
    </row>
    <row r="982" spans="3:108" x14ac:dyDescent="0.2">
      <c r="C982" s="43"/>
      <c r="D982" s="43"/>
      <c r="E982" s="43"/>
      <c r="F982" s="44"/>
      <c r="H982" s="8"/>
      <c r="I982" s="8"/>
      <c r="J982" s="8"/>
      <c r="K982" s="51"/>
      <c r="L982" s="21"/>
      <c r="M982" s="8"/>
      <c r="N982" s="44"/>
      <c r="O982" s="44"/>
      <c r="P982" s="8"/>
      <c r="Q982" s="8"/>
      <c r="R982" s="8"/>
      <c r="S982" s="8"/>
      <c r="T982" s="8"/>
      <c r="U982" s="8"/>
      <c r="V982" s="8"/>
      <c r="W982" s="8"/>
      <c r="X982" s="8"/>
      <c r="Y982" s="8"/>
      <c r="Z982" s="8"/>
      <c r="AA982" s="8"/>
      <c r="AB982" s="8"/>
      <c r="AC982" s="8"/>
      <c r="AD982" s="8"/>
      <c r="AE982" s="8"/>
      <c r="AF982" s="8"/>
      <c r="AG982" s="8"/>
      <c r="AH982" s="8"/>
      <c r="AI982" s="8"/>
      <c r="AJ982" s="8"/>
      <c r="AK982" s="8"/>
      <c r="AL982" s="8"/>
      <c r="AM982" s="8"/>
      <c r="AN982" s="8"/>
      <c r="AO982" s="8"/>
      <c r="AP982" s="8"/>
      <c r="AQ982" s="8"/>
      <c r="AR982" s="8"/>
      <c r="AS982" s="8"/>
      <c r="AT982" s="8"/>
      <c r="AU982" s="8"/>
      <c r="AV982" s="8"/>
      <c r="AW982" s="8"/>
      <c r="AX982" s="8"/>
      <c r="AY982" s="8"/>
      <c r="AZ982" s="8"/>
      <c r="BA982" s="8"/>
      <c r="BB982" s="8"/>
      <c r="BC982" s="8"/>
      <c r="BD982" s="8"/>
      <c r="BE982" s="8"/>
      <c r="BF982" s="8"/>
      <c r="BG982" s="8"/>
      <c r="BH982" s="8"/>
      <c r="BI982" s="8"/>
      <c r="BJ982" s="8"/>
      <c r="BK982" s="8"/>
      <c r="BL982" s="8"/>
      <c r="BM982" s="8"/>
      <c r="BN982" s="8"/>
      <c r="BO982" s="8"/>
      <c r="BP982" s="8"/>
      <c r="BQ982" s="8"/>
      <c r="BR982" s="8"/>
      <c r="BS982" s="8"/>
      <c r="BT982" s="8"/>
      <c r="BU982" s="8"/>
      <c r="BV982" s="8"/>
      <c r="BW982" s="8"/>
      <c r="BX982" s="8"/>
      <c r="BY982" s="8"/>
      <c r="BZ982" s="8"/>
      <c r="CA982" s="8"/>
      <c r="CB982" s="8"/>
      <c r="CC982" s="8"/>
      <c r="CD982" s="8"/>
      <c r="CE982" s="8"/>
      <c r="CF982" s="8"/>
      <c r="CG982" s="8"/>
      <c r="CH982" s="8"/>
      <c r="CI982" s="8"/>
      <c r="CJ982" s="8"/>
      <c r="CK982" s="8"/>
      <c r="CL982" s="8"/>
      <c r="CM982" s="8"/>
      <c r="CN982" s="8"/>
      <c r="CO982" s="8"/>
      <c r="CP982" s="8"/>
      <c r="CQ982" s="8"/>
      <c r="CR982" s="8"/>
      <c r="CS982" s="8"/>
      <c r="CT982" s="8"/>
      <c r="CU982" s="8"/>
      <c r="CV982" s="8"/>
      <c r="CW982" s="8"/>
      <c r="CX982" s="8"/>
      <c r="CY982" s="8"/>
      <c r="CZ982" s="8"/>
      <c r="DA982" s="8"/>
      <c r="DB982" s="8"/>
      <c r="DC982" s="8"/>
      <c r="DD982" s="8"/>
    </row>
    <row r="983" spans="3:108" x14ac:dyDescent="0.2">
      <c r="C983" s="43"/>
      <c r="D983" s="43"/>
      <c r="E983" s="43"/>
      <c r="F983" s="44"/>
      <c r="H983" s="8"/>
      <c r="I983" s="8"/>
      <c r="J983" s="8"/>
      <c r="K983" s="51"/>
      <c r="L983" s="21"/>
      <c r="M983" s="8"/>
      <c r="N983" s="44"/>
      <c r="O983" s="44"/>
      <c r="P983" s="8"/>
      <c r="Q983" s="8"/>
      <c r="R983" s="8"/>
      <c r="S983" s="8"/>
      <c r="T983" s="8"/>
      <c r="U983" s="8"/>
      <c r="V983" s="8"/>
      <c r="W983" s="8"/>
      <c r="X983" s="8"/>
      <c r="Y983" s="8"/>
      <c r="Z983" s="8"/>
      <c r="AA983" s="8"/>
      <c r="AB983" s="8"/>
      <c r="AC983" s="8"/>
      <c r="AD983" s="8"/>
      <c r="AE983" s="8"/>
      <c r="AF983" s="8"/>
      <c r="AG983" s="8"/>
      <c r="AH983" s="8"/>
      <c r="AI983" s="8"/>
      <c r="AJ983" s="8"/>
      <c r="AK983" s="8"/>
      <c r="AL983" s="8"/>
      <c r="AM983" s="8"/>
      <c r="AN983" s="8"/>
      <c r="AO983" s="8"/>
      <c r="AP983" s="8"/>
      <c r="AQ983" s="8"/>
      <c r="AR983" s="8"/>
      <c r="AS983" s="8"/>
      <c r="AT983" s="8"/>
      <c r="AU983" s="8"/>
      <c r="AV983" s="8"/>
      <c r="AW983" s="8"/>
      <c r="AX983" s="8"/>
      <c r="AY983" s="8"/>
      <c r="AZ983" s="8"/>
      <c r="BA983" s="8"/>
      <c r="BB983" s="8"/>
      <c r="BC983" s="8"/>
      <c r="BD983" s="8"/>
      <c r="BE983" s="8"/>
      <c r="BF983" s="8"/>
      <c r="BG983" s="8"/>
      <c r="BH983" s="8"/>
      <c r="BI983" s="8"/>
      <c r="BJ983" s="8"/>
      <c r="BK983" s="8"/>
      <c r="BL983" s="8"/>
      <c r="BM983" s="8"/>
      <c r="BN983" s="8"/>
      <c r="BO983" s="8"/>
      <c r="BP983" s="8"/>
      <c r="BQ983" s="8"/>
      <c r="BR983" s="8"/>
      <c r="BS983" s="8"/>
      <c r="BT983" s="8"/>
      <c r="BU983" s="8"/>
      <c r="BV983" s="8"/>
      <c r="BW983" s="8"/>
      <c r="BX983" s="8"/>
      <c r="BY983" s="8"/>
      <c r="BZ983" s="8"/>
      <c r="CA983" s="8"/>
      <c r="CB983" s="8"/>
      <c r="CC983" s="8"/>
      <c r="CD983" s="8"/>
      <c r="CE983" s="8"/>
      <c r="CF983" s="8"/>
      <c r="CG983" s="8"/>
      <c r="CH983" s="8"/>
      <c r="CI983" s="8"/>
      <c r="CJ983" s="8"/>
      <c r="CK983" s="8"/>
      <c r="CL983" s="8"/>
      <c r="CM983" s="8"/>
      <c r="CN983" s="8"/>
      <c r="CO983" s="8"/>
      <c r="CP983" s="8"/>
      <c r="CQ983" s="8"/>
      <c r="CR983" s="8"/>
      <c r="CS983" s="8"/>
      <c r="CT983" s="8"/>
      <c r="CU983" s="8"/>
      <c r="CV983" s="8"/>
      <c r="CW983" s="8"/>
      <c r="CX983" s="8"/>
      <c r="CY983" s="8"/>
      <c r="CZ983" s="8"/>
      <c r="DA983" s="8"/>
      <c r="DB983" s="8"/>
      <c r="DC983" s="8"/>
      <c r="DD983" s="8"/>
    </row>
    <row r="984" spans="3:108" x14ac:dyDescent="0.2">
      <c r="C984" s="43"/>
      <c r="D984" s="43"/>
      <c r="E984" s="43"/>
      <c r="F984" s="44"/>
      <c r="H984" s="8"/>
      <c r="I984" s="8"/>
      <c r="J984" s="8"/>
      <c r="K984" s="51"/>
      <c r="L984" s="21"/>
      <c r="M984" s="8"/>
      <c r="N984" s="44"/>
      <c r="O984" s="44"/>
      <c r="P984" s="8"/>
      <c r="Q984" s="8"/>
      <c r="R984" s="8"/>
      <c r="S984" s="8"/>
      <c r="T984" s="8"/>
      <c r="U984" s="8"/>
      <c r="V984" s="8"/>
      <c r="W984" s="8"/>
      <c r="X984" s="8"/>
      <c r="Y984" s="8"/>
      <c r="Z984" s="8"/>
      <c r="AA984" s="8"/>
      <c r="AB984" s="8"/>
      <c r="AC984" s="8"/>
      <c r="AD984" s="8"/>
      <c r="AE984" s="8"/>
      <c r="AF984" s="8"/>
      <c r="AG984" s="8"/>
      <c r="AH984" s="8"/>
      <c r="AI984" s="8"/>
      <c r="AJ984" s="8"/>
      <c r="AK984" s="8"/>
      <c r="AL984" s="8"/>
      <c r="AM984" s="8"/>
      <c r="AN984" s="8"/>
      <c r="AO984" s="8"/>
      <c r="AP984" s="8"/>
      <c r="AQ984" s="8"/>
      <c r="AR984" s="8"/>
      <c r="AS984" s="8"/>
      <c r="AT984" s="8"/>
      <c r="AU984" s="8"/>
      <c r="AV984" s="8"/>
      <c r="AW984" s="8"/>
      <c r="AX984" s="8"/>
      <c r="AY984" s="8"/>
      <c r="AZ984" s="8"/>
      <c r="BA984" s="8"/>
      <c r="BB984" s="8"/>
      <c r="BC984" s="8"/>
      <c r="BD984" s="8"/>
      <c r="BE984" s="8"/>
      <c r="BF984" s="8"/>
      <c r="BG984" s="8"/>
      <c r="BH984" s="8"/>
      <c r="BI984" s="8"/>
      <c r="BJ984" s="8"/>
      <c r="BK984" s="8"/>
      <c r="BL984" s="8"/>
      <c r="BM984" s="8"/>
      <c r="BN984" s="8"/>
      <c r="BO984" s="8"/>
      <c r="BP984" s="8"/>
      <c r="BQ984" s="8"/>
      <c r="BR984" s="8"/>
      <c r="BS984" s="8"/>
      <c r="BT984" s="8"/>
      <c r="BU984" s="8"/>
      <c r="BV984" s="8"/>
      <c r="BW984" s="8"/>
      <c r="BX984" s="8"/>
      <c r="BY984" s="8"/>
      <c r="BZ984" s="8"/>
      <c r="CA984" s="8"/>
      <c r="CB984" s="8"/>
      <c r="CC984" s="8"/>
      <c r="CD984" s="8"/>
      <c r="CE984" s="8"/>
      <c r="CF984" s="8"/>
      <c r="CG984" s="8"/>
      <c r="CH984" s="8"/>
      <c r="CI984" s="8"/>
      <c r="CJ984" s="8"/>
      <c r="CK984" s="8"/>
      <c r="CL984" s="8"/>
      <c r="CM984" s="8"/>
      <c r="CN984" s="8"/>
      <c r="CO984" s="8"/>
      <c r="CP984" s="8"/>
      <c r="CQ984" s="8"/>
      <c r="CR984" s="8"/>
      <c r="CS984" s="8"/>
      <c r="CT984" s="8"/>
      <c r="CU984" s="8"/>
      <c r="CV984" s="8"/>
      <c r="CW984" s="8"/>
      <c r="CX984" s="8"/>
      <c r="CY984" s="8"/>
      <c r="CZ984" s="8"/>
      <c r="DA984" s="8"/>
      <c r="DB984" s="8"/>
      <c r="DC984" s="8"/>
      <c r="DD984" s="8"/>
    </row>
    <row r="985" spans="3:108" x14ac:dyDescent="0.2">
      <c r="C985" s="43"/>
      <c r="D985" s="43"/>
      <c r="E985" s="43"/>
      <c r="F985" s="44"/>
      <c r="H985" s="8"/>
      <c r="I985" s="8"/>
      <c r="J985" s="8"/>
      <c r="K985" s="51"/>
      <c r="L985" s="21"/>
      <c r="M985" s="8"/>
      <c r="N985" s="44"/>
      <c r="O985" s="44"/>
      <c r="P985" s="8"/>
      <c r="Q985" s="8"/>
      <c r="R985" s="8"/>
      <c r="S985" s="8"/>
      <c r="T985" s="8"/>
      <c r="U985" s="8"/>
      <c r="V985" s="8"/>
      <c r="W985" s="8"/>
      <c r="X985" s="8"/>
      <c r="Y985" s="8"/>
      <c r="Z985" s="8"/>
      <c r="AA985" s="8"/>
      <c r="AB985" s="8"/>
      <c r="AC985" s="8"/>
      <c r="AD985" s="8"/>
      <c r="AE985" s="8"/>
      <c r="AF985" s="8"/>
      <c r="AG985" s="8"/>
      <c r="AH985" s="8"/>
      <c r="AI985" s="8"/>
      <c r="AJ985" s="8"/>
      <c r="AK985" s="8"/>
      <c r="AL985" s="8"/>
      <c r="AM985" s="8"/>
      <c r="AN985" s="8"/>
      <c r="AO985" s="8"/>
      <c r="AP985" s="8"/>
      <c r="AQ985" s="8"/>
      <c r="AR985" s="8"/>
      <c r="AS985" s="8"/>
      <c r="AT985" s="8"/>
      <c r="AU985" s="8"/>
      <c r="AV985" s="8"/>
      <c r="AW985" s="8"/>
      <c r="AX985" s="8"/>
      <c r="AY985" s="8"/>
      <c r="AZ985" s="8"/>
      <c r="BA985" s="8"/>
      <c r="BB985" s="8"/>
      <c r="BC985" s="8"/>
      <c r="BD985" s="8"/>
      <c r="BE985" s="8"/>
      <c r="BF985" s="8"/>
      <c r="BG985" s="8"/>
      <c r="BH985" s="8"/>
      <c r="BI985" s="8"/>
      <c r="BJ985" s="8"/>
      <c r="BK985" s="8"/>
      <c r="BL985" s="8"/>
      <c r="BM985" s="8"/>
      <c r="BN985" s="8"/>
      <c r="BO985" s="8"/>
      <c r="BP985" s="8"/>
      <c r="BQ985" s="8"/>
      <c r="BR985" s="8"/>
      <c r="BS985" s="8"/>
      <c r="BT985" s="8"/>
      <c r="BU985" s="8"/>
      <c r="BV985" s="8"/>
      <c r="BW985" s="8"/>
      <c r="BX985" s="8"/>
      <c r="BY985" s="8"/>
      <c r="BZ985" s="8"/>
      <c r="CA985" s="8"/>
      <c r="CB985" s="8"/>
      <c r="CC985" s="8"/>
      <c r="CD985" s="8"/>
      <c r="CE985" s="8"/>
      <c r="CF985" s="8"/>
      <c r="CG985" s="8"/>
      <c r="CH985" s="8"/>
      <c r="CI985" s="8"/>
      <c r="CJ985" s="8"/>
      <c r="CK985" s="8"/>
      <c r="CL985" s="8"/>
      <c r="CM985" s="8"/>
      <c r="CN985" s="8"/>
      <c r="CO985" s="8"/>
      <c r="CP985" s="8"/>
      <c r="CQ985" s="8"/>
      <c r="CR985" s="8"/>
      <c r="CS985" s="8"/>
      <c r="CT985" s="8"/>
      <c r="CU985" s="8"/>
      <c r="CV985" s="8"/>
      <c r="CW985" s="8"/>
      <c r="CX985" s="8"/>
      <c r="CY985" s="8"/>
      <c r="CZ985" s="8"/>
      <c r="DA985" s="8"/>
      <c r="DB985" s="8"/>
      <c r="DC985" s="8"/>
      <c r="DD985" s="8"/>
    </row>
    <row r="986" spans="3:108" x14ac:dyDescent="0.2">
      <c r="C986" s="43"/>
      <c r="D986" s="43"/>
      <c r="E986" s="43"/>
      <c r="F986" s="44"/>
      <c r="H986" s="8"/>
      <c r="I986" s="8"/>
      <c r="J986" s="8"/>
      <c r="K986" s="51"/>
      <c r="L986" s="21"/>
      <c r="M986" s="8"/>
      <c r="N986" s="44"/>
      <c r="O986" s="44"/>
      <c r="P986" s="8"/>
      <c r="Q986" s="8"/>
      <c r="R986" s="8"/>
      <c r="S986" s="8"/>
      <c r="T986" s="8"/>
      <c r="U986" s="8"/>
      <c r="V986" s="8"/>
      <c r="W986" s="8"/>
      <c r="X986" s="8"/>
      <c r="Y986" s="8"/>
      <c r="Z986" s="8"/>
      <c r="AA986" s="8"/>
      <c r="AB986" s="8"/>
      <c r="AC986" s="8"/>
      <c r="AD986" s="8"/>
      <c r="AE986" s="8"/>
      <c r="AF986" s="8"/>
      <c r="AG986" s="8"/>
      <c r="AH986" s="8"/>
      <c r="AI986" s="8"/>
      <c r="AJ986" s="8"/>
      <c r="AK986" s="8"/>
      <c r="AL986" s="8"/>
      <c r="AM986" s="8"/>
      <c r="AN986" s="8"/>
      <c r="AO986" s="8"/>
      <c r="AP986" s="8"/>
      <c r="AQ986" s="8"/>
      <c r="AR986" s="8"/>
      <c r="AS986" s="8"/>
      <c r="AT986" s="8"/>
      <c r="AU986" s="8"/>
      <c r="AV986" s="8"/>
      <c r="AW986" s="8"/>
      <c r="AX986" s="8"/>
      <c r="AY986" s="8"/>
      <c r="AZ986" s="8"/>
      <c r="BA986" s="8"/>
      <c r="BB986" s="8"/>
      <c r="BC986" s="8"/>
      <c r="BD986" s="8"/>
      <c r="BE986" s="8"/>
      <c r="BF986" s="8"/>
      <c r="BG986" s="8"/>
      <c r="BH986" s="8"/>
      <c r="BI986" s="8"/>
      <c r="BJ986" s="8"/>
      <c r="BK986" s="8"/>
      <c r="BL986" s="8"/>
      <c r="BM986" s="8"/>
      <c r="BN986" s="8"/>
      <c r="BO986" s="8"/>
      <c r="BP986" s="8"/>
      <c r="BQ986" s="8"/>
      <c r="BR986" s="8"/>
      <c r="BS986" s="8"/>
      <c r="BT986" s="8"/>
      <c r="BU986" s="8"/>
      <c r="BV986" s="8"/>
      <c r="BW986" s="8"/>
      <c r="BX986" s="8"/>
      <c r="BY986" s="8"/>
      <c r="BZ986" s="8"/>
      <c r="CA986" s="8"/>
      <c r="CB986" s="8"/>
      <c r="CC986" s="8"/>
      <c r="CD986" s="8"/>
      <c r="CE986" s="8"/>
      <c r="CF986" s="8"/>
      <c r="CG986" s="8"/>
      <c r="CH986" s="8"/>
      <c r="CI986" s="8"/>
      <c r="CJ986" s="8"/>
      <c r="CK986" s="8"/>
      <c r="CL986" s="8"/>
      <c r="CM986" s="8"/>
      <c r="CN986" s="8"/>
      <c r="CO986" s="8"/>
      <c r="CP986" s="8"/>
      <c r="CQ986" s="8"/>
      <c r="CR986" s="8"/>
      <c r="CS986" s="8"/>
      <c r="CT986" s="8"/>
      <c r="CU986" s="8"/>
      <c r="CV986" s="8"/>
      <c r="CW986" s="8"/>
      <c r="CX986" s="8"/>
      <c r="CY986" s="8"/>
      <c r="CZ986" s="8"/>
      <c r="DA986" s="8"/>
      <c r="DB986" s="8"/>
      <c r="DC986" s="8"/>
      <c r="DD986" s="8"/>
    </row>
    <row r="987" spans="3:108" x14ac:dyDescent="0.2">
      <c r="C987" s="43"/>
      <c r="D987" s="43"/>
      <c r="E987" s="43"/>
      <c r="F987" s="44"/>
      <c r="H987" s="8"/>
      <c r="I987" s="8"/>
      <c r="J987" s="8"/>
      <c r="K987" s="51"/>
      <c r="L987" s="21"/>
      <c r="M987" s="8"/>
      <c r="N987" s="44"/>
      <c r="O987" s="44"/>
      <c r="P987" s="8"/>
      <c r="Q987" s="8"/>
      <c r="R987" s="8"/>
      <c r="S987" s="8"/>
      <c r="T987" s="8"/>
      <c r="U987" s="8"/>
      <c r="V987" s="8"/>
      <c r="W987" s="8"/>
      <c r="X987" s="8"/>
      <c r="Y987" s="8"/>
      <c r="Z987" s="8"/>
      <c r="AA987" s="8"/>
      <c r="AB987" s="8"/>
      <c r="AC987" s="8"/>
      <c r="AD987" s="8"/>
      <c r="AE987" s="8"/>
      <c r="AF987" s="8"/>
      <c r="AG987" s="8"/>
      <c r="AH987" s="8"/>
      <c r="AI987" s="8"/>
      <c r="AJ987" s="8"/>
      <c r="AK987" s="8"/>
      <c r="AL987" s="8"/>
      <c r="AM987" s="8"/>
      <c r="AN987" s="8"/>
      <c r="AO987" s="8"/>
      <c r="AP987" s="8"/>
      <c r="AQ987" s="8"/>
      <c r="AR987" s="8"/>
      <c r="AS987" s="8"/>
      <c r="AT987" s="8"/>
      <c r="AU987" s="8"/>
      <c r="AV987" s="8"/>
      <c r="AW987" s="8"/>
      <c r="AX987" s="8"/>
      <c r="AY987" s="8"/>
      <c r="AZ987" s="8"/>
      <c r="BA987" s="8"/>
      <c r="BB987" s="8"/>
      <c r="BC987" s="8"/>
      <c r="BD987" s="8"/>
      <c r="BE987" s="8"/>
      <c r="BF987" s="8"/>
      <c r="BG987" s="8"/>
      <c r="BH987" s="8"/>
      <c r="BI987" s="8"/>
      <c r="BJ987" s="8"/>
      <c r="BK987" s="8"/>
      <c r="BL987" s="8"/>
      <c r="BM987" s="8"/>
      <c r="BN987" s="8"/>
      <c r="BO987" s="8"/>
      <c r="BP987" s="8"/>
      <c r="BQ987" s="8"/>
      <c r="BR987" s="8"/>
      <c r="BS987" s="8"/>
      <c r="BT987" s="8"/>
      <c r="BU987" s="8"/>
      <c r="BV987" s="8"/>
      <c r="BW987" s="8"/>
      <c r="BX987" s="8"/>
      <c r="BY987" s="8"/>
      <c r="BZ987" s="8"/>
      <c r="CA987" s="8"/>
      <c r="CB987" s="8"/>
      <c r="CC987" s="8"/>
      <c r="CD987" s="8"/>
      <c r="CE987" s="8"/>
      <c r="CF987" s="8"/>
      <c r="CG987" s="8"/>
      <c r="CH987" s="8"/>
      <c r="CI987" s="8"/>
      <c r="CJ987" s="8"/>
      <c r="CK987" s="8"/>
      <c r="CL987" s="8"/>
      <c r="CM987" s="8"/>
      <c r="CN987" s="8"/>
      <c r="CO987" s="8"/>
      <c r="CP987" s="8"/>
      <c r="CQ987" s="8"/>
      <c r="CR987" s="8"/>
      <c r="CS987" s="8"/>
      <c r="CT987" s="8"/>
      <c r="CU987" s="8"/>
      <c r="CV987" s="8"/>
      <c r="CW987" s="8"/>
      <c r="CX987" s="8"/>
      <c r="CY987" s="8"/>
      <c r="CZ987" s="8"/>
      <c r="DA987" s="8"/>
      <c r="DB987" s="8"/>
      <c r="DC987" s="8"/>
      <c r="DD987" s="8"/>
    </row>
    <row r="988" spans="3:108" x14ac:dyDescent="0.2">
      <c r="C988" s="43"/>
      <c r="D988" s="43"/>
      <c r="E988" s="43"/>
      <c r="F988" s="44"/>
      <c r="H988" s="8"/>
      <c r="I988" s="8"/>
      <c r="J988" s="8"/>
      <c r="K988" s="51"/>
      <c r="L988" s="21"/>
      <c r="M988" s="8"/>
      <c r="N988" s="44"/>
      <c r="O988" s="44"/>
      <c r="P988" s="8"/>
      <c r="Q988" s="8"/>
      <c r="R988" s="8"/>
      <c r="S988" s="8"/>
      <c r="T988" s="8"/>
      <c r="U988" s="8"/>
      <c r="V988" s="8"/>
      <c r="W988" s="8"/>
      <c r="X988" s="8"/>
      <c r="Y988" s="8"/>
      <c r="Z988" s="8"/>
      <c r="AA988" s="8"/>
      <c r="AB988" s="8"/>
      <c r="AC988" s="8"/>
      <c r="AD988" s="8"/>
      <c r="AE988" s="8"/>
      <c r="AF988" s="8"/>
      <c r="AG988" s="8"/>
      <c r="AH988" s="8"/>
      <c r="AI988" s="8"/>
      <c r="AJ988" s="8"/>
      <c r="AK988" s="8"/>
      <c r="AL988" s="8"/>
      <c r="AM988" s="8"/>
      <c r="AN988" s="8"/>
      <c r="AO988" s="8"/>
      <c r="AP988" s="8"/>
      <c r="AQ988" s="8"/>
      <c r="AR988" s="8"/>
      <c r="AS988" s="8"/>
      <c r="AT988" s="8"/>
      <c r="AU988" s="8"/>
      <c r="AV988" s="8"/>
      <c r="AW988" s="8"/>
      <c r="AX988" s="8"/>
      <c r="AY988" s="8"/>
      <c r="AZ988" s="8"/>
      <c r="BA988" s="8"/>
      <c r="BB988" s="8"/>
      <c r="BC988" s="8"/>
      <c r="BD988" s="8"/>
      <c r="BE988" s="8"/>
      <c r="BF988" s="8"/>
      <c r="BG988" s="8"/>
      <c r="BH988" s="8"/>
      <c r="BI988" s="8"/>
      <c r="BJ988" s="8"/>
      <c r="BK988" s="8"/>
      <c r="BL988" s="8"/>
      <c r="BM988" s="8"/>
      <c r="BN988" s="8"/>
      <c r="BO988" s="8"/>
      <c r="BP988" s="8"/>
      <c r="BQ988" s="8"/>
      <c r="BR988" s="8"/>
      <c r="BS988" s="8"/>
      <c r="BT988" s="8"/>
      <c r="BU988" s="8"/>
      <c r="BV988" s="8"/>
      <c r="BW988" s="8"/>
      <c r="BX988" s="8"/>
      <c r="BY988" s="8"/>
      <c r="BZ988" s="8"/>
      <c r="CA988" s="8"/>
      <c r="CB988" s="8"/>
      <c r="CC988" s="8"/>
      <c r="CD988" s="8"/>
      <c r="CE988" s="8"/>
      <c r="CF988" s="8"/>
      <c r="CG988" s="8"/>
      <c r="CH988" s="8"/>
      <c r="CI988" s="8"/>
      <c r="CJ988" s="8"/>
      <c r="CK988" s="8"/>
      <c r="CL988" s="8"/>
      <c r="CM988" s="8"/>
      <c r="CN988" s="8"/>
      <c r="CO988" s="8"/>
      <c r="CP988" s="8"/>
      <c r="CQ988" s="8"/>
      <c r="CR988" s="8"/>
      <c r="CS988" s="8"/>
      <c r="CT988" s="8"/>
      <c r="CU988" s="8"/>
      <c r="CV988" s="8"/>
      <c r="CW988" s="8"/>
      <c r="CX988" s="8"/>
      <c r="CY988" s="8"/>
      <c r="CZ988" s="8"/>
      <c r="DA988" s="8"/>
      <c r="DB988" s="8"/>
      <c r="DC988" s="8"/>
      <c r="DD988" s="8"/>
    </row>
    <row r="989" spans="3:108" x14ac:dyDescent="0.2">
      <c r="C989" s="43"/>
      <c r="D989" s="43"/>
      <c r="E989" s="43"/>
      <c r="F989" s="44"/>
      <c r="H989" s="8"/>
      <c r="I989" s="8"/>
      <c r="J989" s="8"/>
      <c r="K989" s="51"/>
      <c r="L989" s="21"/>
      <c r="M989" s="8"/>
      <c r="N989" s="44"/>
      <c r="O989" s="44"/>
      <c r="P989" s="8"/>
      <c r="Q989" s="8"/>
      <c r="R989" s="8"/>
      <c r="S989" s="8"/>
      <c r="T989" s="8"/>
      <c r="U989" s="8"/>
      <c r="V989" s="8"/>
      <c r="W989" s="8"/>
      <c r="X989" s="8"/>
      <c r="Y989" s="8"/>
      <c r="Z989" s="8"/>
      <c r="AA989" s="8"/>
      <c r="AB989" s="8"/>
      <c r="AC989" s="8"/>
      <c r="AD989" s="8"/>
      <c r="AE989" s="8"/>
      <c r="AF989" s="8"/>
      <c r="AG989" s="8"/>
      <c r="AH989" s="8"/>
      <c r="AI989" s="8"/>
      <c r="AJ989" s="8"/>
      <c r="AK989" s="8"/>
      <c r="AL989" s="8"/>
      <c r="AM989" s="8"/>
      <c r="AN989" s="8"/>
      <c r="AO989" s="8"/>
      <c r="AP989" s="8"/>
      <c r="AQ989" s="8"/>
      <c r="AR989" s="8"/>
      <c r="AS989" s="8"/>
      <c r="AT989" s="8"/>
      <c r="AU989" s="8"/>
      <c r="AV989" s="8"/>
      <c r="AW989" s="8"/>
      <c r="AX989" s="8"/>
      <c r="AY989" s="8"/>
      <c r="AZ989" s="8"/>
      <c r="BA989" s="8"/>
      <c r="BB989" s="8"/>
      <c r="BC989" s="8"/>
      <c r="BD989" s="8"/>
      <c r="BE989" s="8"/>
      <c r="BF989" s="8"/>
      <c r="BG989" s="8"/>
      <c r="BH989" s="8"/>
      <c r="BI989" s="8"/>
      <c r="BJ989" s="8"/>
      <c r="BK989" s="8"/>
      <c r="BL989" s="8"/>
      <c r="BM989" s="8"/>
      <c r="BN989" s="8"/>
      <c r="BO989" s="8"/>
      <c r="BP989" s="8"/>
      <c r="BQ989" s="8"/>
      <c r="BR989" s="8"/>
      <c r="BS989" s="8"/>
      <c r="BT989" s="8"/>
      <c r="BU989" s="8"/>
      <c r="BV989" s="8"/>
      <c r="BW989" s="8"/>
      <c r="BX989" s="8"/>
      <c r="BY989" s="8"/>
      <c r="BZ989" s="8"/>
      <c r="CA989" s="8"/>
      <c r="CB989" s="8"/>
      <c r="CC989" s="8"/>
      <c r="CD989" s="8"/>
      <c r="CE989" s="8"/>
      <c r="CF989" s="8"/>
      <c r="CG989" s="8"/>
      <c r="CH989" s="8"/>
      <c r="CI989" s="8"/>
      <c r="CJ989" s="8"/>
      <c r="CK989" s="8"/>
      <c r="CL989" s="8"/>
      <c r="CM989" s="8"/>
      <c r="CN989" s="8"/>
      <c r="CO989" s="8"/>
      <c r="CP989" s="8"/>
      <c r="CQ989" s="8"/>
      <c r="CR989" s="8"/>
      <c r="CS989" s="8"/>
      <c r="CT989" s="8"/>
      <c r="CU989" s="8"/>
      <c r="CV989" s="8"/>
      <c r="CW989" s="8"/>
      <c r="CX989" s="8"/>
      <c r="CY989" s="8"/>
      <c r="CZ989" s="8"/>
      <c r="DA989" s="8"/>
      <c r="DB989" s="8"/>
      <c r="DC989" s="8"/>
      <c r="DD989" s="8"/>
    </row>
    <row r="990" spans="3:108" x14ac:dyDescent="0.2">
      <c r="C990" s="43"/>
      <c r="D990" s="43"/>
      <c r="E990" s="43"/>
      <c r="F990" s="44"/>
      <c r="H990" s="8"/>
      <c r="I990" s="8"/>
      <c r="J990" s="8"/>
      <c r="K990" s="51"/>
      <c r="L990" s="21"/>
      <c r="M990" s="8"/>
      <c r="N990" s="44"/>
      <c r="O990" s="44"/>
      <c r="P990" s="8"/>
      <c r="Q990" s="8"/>
      <c r="R990" s="8"/>
      <c r="S990" s="8"/>
      <c r="T990" s="8"/>
      <c r="U990" s="8"/>
      <c r="V990" s="8"/>
      <c r="W990" s="8"/>
      <c r="X990" s="8"/>
      <c r="Y990" s="8"/>
      <c r="Z990" s="8"/>
      <c r="AA990" s="8"/>
      <c r="AB990" s="8"/>
      <c r="AC990" s="8"/>
      <c r="AD990" s="8"/>
      <c r="AE990" s="8"/>
      <c r="AF990" s="8"/>
      <c r="AG990" s="8"/>
      <c r="AH990" s="8"/>
      <c r="AI990" s="8"/>
      <c r="AJ990" s="8"/>
      <c r="AK990" s="8"/>
      <c r="AL990" s="8"/>
      <c r="AM990" s="8"/>
      <c r="AN990" s="8"/>
      <c r="AO990" s="8"/>
      <c r="AP990" s="8"/>
      <c r="AQ990" s="8"/>
      <c r="AR990" s="8"/>
      <c r="AS990" s="8"/>
      <c r="AT990" s="8"/>
      <c r="AU990" s="8"/>
      <c r="AV990" s="8"/>
      <c r="AW990" s="8"/>
      <c r="AX990" s="8"/>
      <c r="AY990" s="8"/>
      <c r="AZ990" s="8"/>
      <c r="BA990" s="8"/>
      <c r="BB990" s="8"/>
      <c r="BC990" s="8"/>
      <c r="BD990" s="8"/>
      <c r="BE990" s="8"/>
      <c r="BF990" s="8"/>
      <c r="BG990" s="8"/>
      <c r="BH990" s="8"/>
      <c r="BI990" s="8"/>
      <c r="BJ990" s="8"/>
      <c r="BK990" s="8"/>
      <c r="BL990" s="8"/>
      <c r="BM990" s="8"/>
      <c r="BN990" s="8"/>
      <c r="BO990" s="8"/>
      <c r="BP990" s="8"/>
      <c r="BQ990" s="8"/>
      <c r="BR990" s="8"/>
      <c r="BS990" s="8"/>
      <c r="BT990" s="8"/>
      <c r="BU990" s="8"/>
      <c r="BV990" s="8"/>
      <c r="BW990" s="8"/>
      <c r="BX990" s="8"/>
      <c r="BY990" s="8"/>
      <c r="BZ990" s="8"/>
      <c r="CA990" s="8"/>
      <c r="CB990" s="8"/>
      <c r="CC990" s="8"/>
      <c r="CD990" s="8"/>
      <c r="CE990" s="8"/>
      <c r="CF990" s="8"/>
      <c r="CG990" s="8"/>
      <c r="CH990" s="8"/>
      <c r="CI990" s="8"/>
      <c r="CJ990" s="8"/>
      <c r="CK990" s="8"/>
      <c r="CL990" s="8"/>
      <c r="CM990" s="8"/>
      <c r="CN990" s="8"/>
      <c r="CO990" s="8"/>
      <c r="CP990" s="8"/>
      <c r="CQ990" s="8"/>
      <c r="CR990" s="8"/>
      <c r="CS990" s="8"/>
      <c r="CT990" s="8"/>
      <c r="CU990" s="8"/>
      <c r="CV990" s="8"/>
      <c r="CW990" s="8"/>
      <c r="CX990" s="8"/>
      <c r="CY990" s="8"/>
      <c r="CZ990" s="8"/>
      <c r="DA990" s="8"/>
      <c r="DB990" s="8"/>
      <c r="DC990" s="8"/>
      <c r="DD990" s="8"/>
    </row>
    <row r="991" spans="3:108" x14ac:dyDescent="0.2">
      <c r="C991" s="43"/>
      <c r="D991" s="43"/>
      <c r="E991" s="43"/>
      <c r="F991" s="44"/>
      <c r="H991" s="8"/>
      <c r="I991" s="8"/>
      <c r="J991" s="8"/>
      <c r="K991" s="51"/>
      <c r="L991" s="21"/>
      <c r="M991" s="8"/>
      <c r="N991" s="44"/>
      <c r="O991" s="44"/>
      <c r="P991" s="8"/>
      <c r="Q991" s="8"/>
      <c r="R991" s="8"/>
      <c r="S991" s="8"/>
      <c r="T991" s="8"/>
      <c r="U991" s="8"/>
      <c r="V991" s="8"/>
      <c r="W991" s="8"/>
      <c r="X991" s="8"/>
      <c r="Y991" s="8"/>
      <c r="Z991" s="8"/>
      <c r="AA991" s="8"/>
      <c r="AB991" s="8"/>
      <c r="AC991" s="8"/>
      <c r="AD991" s="8"/>
      <c r="AE991" s="8"/>
      <c r="AF991" s="8"/>
      <c r="AG991" s="8"/>
      <c r="AH991" s="8"/>
      <c r="AI991" s="8"/>
      <c r="AJ991" s="8"/>
      <c r="AK991" s="8"/>
      <c r="AL991" s="8"/>
      <c r="AM991" s="8"/>
      <c r="AN991" s="8"/>
      <c r="AO991" s="8"/>
      <c r="AP991" s="8"/>
      <c r="AQ991" s="8"/>
      <c r="AR991" s="8"/>
      <c r="AS991" s="8"/>
      <c r="AT991" s="8"/>
      <c r="AU991" s="8"/>
      <c r="AV991" s="8"/>
      <c r="AW991" s="8"/>
      <c r="AX991" s="8"/>
      <c r="AY991" s="8"/>
      <c r="AZ991" s="8"/>
      <c r="BA991" s="8"/>
      <c r="BB991" s="8"/>
      <c r="BC991" s="8"/>
      <c r="BD991" s="8"/>
      <c r="BE991" s="8"/>
      <c r="BF991" s="8"/>
      <c r="BG991" s="8"/>
      <c r="BH991" s="8"/>
      <c r="BI991" s="8"/>
      <c r="BJ991" s="8"/>
      <c r="BK991" s="8"/>
      <c r="BL991" s="8"/>
      <c r="BM991" s="8"/>
      <c r="BN991" s="8"/>
      <c r="BO991" s="8"/>
      <c r="BP991" s="8"/>
      <c r="BQ991" s="8"/>
      <c r="BR991" s="8"/>
      <c r="BS991" s="8"/>
      <c r="BT991" s="8"/>
      <c r="BU991" s="8"/>
      <c r="BV991" s="8"/>
      <c r="BW991" s="8"/>
      <c r="BX991" s="8"/>
      <c r="BY991" s="8"/>
      <c r="BZ991" s="8"/>
      <c r="CA991" s="8"/>
      <c r="CB991" s="8"/>
      <c r="CC991" s="8"/>
      <c r="CD991" s="8"/>
      <c r="CE991" s="8"/>
      <c r="CF991" s="8"/>
      <c r="CG991" s="8"/>
      <c r="CH991" s="8"/>
      <c r="CI991" s="8"/>
      <c r="CJ991" s="8"/>
      <c r="CK991" s="8"/>
      <c r="CL991" s="8"/>
      <c r="CM991" s="8"/>
      <c r="CN991" s="8"/>
      <c r="CO991" s="8"/>
      <c r="CP991" s="8"/>
      <c r="CQ991" s="8"/>
      <c r="CR991" s="8"/>
      <c r="CS991" s="8"/>
      <c r="CT991" s="8"/>
      <c r="CU991" s="8"/>
      <c r="CV991" s="8"/>
      <c r="CW991" s="8"/>
      <c r="CX991" s="8"/>
      <c r="CY991" s="8"/>
      <c r="CZ991" s="8"/>
      <c r="DA991" s="8"/>
      <c r="DB991" s="8"/>
      <c r="DC991" s="8"/>
      <c r="DD991" s="8"/>
    </row>
    <row r="992" spans="3:108" x14ac:dyDescent="0.2">
      <c r="C992" s="43"/>
      <c r="D992" s="43"/>
      <c r="E992" s="43"/>
      <c r="F992" s="44"/>
      <c r="H992" s="8"/>
      <c r="I992" s="8"/>
      <c r="J992" s="8"/>
      <c r="K992" s="51"/>
      <c r="L992" s="21"/>
      <c r="M992" s="8"/>
      <c r="N992" s="44"/>
      <c r="O992" s="44"/>
      <c r="P992" s="8"/>
      <c r="Q992" s="8"/>
      <c r="R992" s="8"/>
      <c r="S992" s="8"/>
      <c r="T992" s="8"/>
      <c r="U992" s="8"/>
      <c r="V992" s="8"/>
      <c r="W992" s="8"/>
      <c r="X992" s="8"/>
      <c r="Y992" s="8"/>
      <c r="Z992" s="8"/>
      <c r="AA992" s="8"/>
      <c r="AB992" s="8"/>
      <c r="AC992" s="8"/>
      <c r="AD992" s="8"/>
      <c r="AE992" s="8"/>
      <c r="AF992" s="8"/>
      <c r="AG992" s="8"/>
      <c r="AH992" s="8"/>
      <c r="AI992" s="8"/>
      <c r="AJ992" s="8"/>
      <c r="AK992" s="8"/>
      <c r="AL992" s="8"/>
      <c r="AM992" s="8"/>
      <c r="AN992" s="8"/>
      <c r="AO992" s="8"/>
      <c r="AP992" s="8"/>
      <c r="AQ992" s="8"/>
      <c r="AR992" s="8"/>
      <c r="AS992" s="8"/>
      <c r="AT992" s="8"/>
      <c r="AU992" s="8"/>
      <c r="AV992" s="8"/>
      <c r="AW992" s="8"/>
      <c r="AX992" s="8"/>
      <c r="AY992" s="8"/>
      <c r="AZ992" s="8"/>
      <c r="BA992" s="8"/>
      <c r="BB992" s="8"/>
      <c r="BC992" s="8"/>
      <c r="BD992" s="8"/>
      <c r="BE992" s="8"/>
      <c r="BF992" s="8"/>
      <c r="BG992" s="8"/>
      <c r="BH992" s="8"/>
      <c r="BI992" s="8"/>
      <c r="BJ992" s="8"/>
      <c r="BK992" s="8"/>
      <c r="BL992" s="8"/>
      <c r="BM992" s="8"/>
      <c r="BN992" s="8"/>
      <c r="BO992" s="8"/>
      <c r="BP992" s="8"/>
      <c r="BQ992" s="8"/>
      <c r="BR992" s="8"/>
      <c r="BS992" s="8"/>
      <c r="BT992" s="8"/>
      <c r="BU992" s="8"/>
      <c r="BV992" s="8"/>
      <c r="BW992" s="8"/>
      <c r="BX992" s="8"/>
      <c r="BY992" s="8"/>
      <c r="BZ992" s="8"/>
      <c r="CA992" s="8"/>
      <c r="CB992" s="8"/>
      <c r="CC992" s="8"/>
      <c r="CD992" s="8"/>
      <c r="CE992" s="8"/>
      <c r="CF992" s="8"/>
      <c r="CG992" s="8"/>
      <c r="CH992" s="8"/>
      <c r="CI992" s="8"/>
      <c r="CJ992" s="8"/>
      <c r="CK992" s="8"/>
      <c r="CL992" s="8"/>
      <c r="CM992" s="8"/>
      <c r="CN992" s="8"/>
      <c r="CO992" s="8"/>
      <c r="CP992" s="8"/>
      <c r="CQ992" s="8"/>
      <c r="CR992" s="8"/>
      <c r="CS992" s="8"/>
      <c r="CT992" s="8"/>
      <c r="CU992" s="8"/>
      <c r="CV992" s="8"/>
      <c r="CW992" s="8"/>
      <c r="CX992" s="8"/>
      <c r="CY992" s="8"/>
      <c r="CZ992" s="8"/>
      <c r="DA992" s="8"/>
      <c r="DB992" s="8"/>
      <c r="DC992" s="8"/>
      <c r="DD992" s="8"/>
    </row>
    <row r="993" spans="3:108" x14ac:dyDescent="0.2">
      <c r="C993" s="43"/>
      <c r="D993" s="43"/>
      <c r="E993" s="43"/>
      <c r="F993" s="44"/>
      <c r="H993" s="8"/>
      <c r="I993" s="8"/>
      <c r="J993" s="8"/>
      <c r="K993" s="51"/>
      <c r="L993" s="21"/>
      <c r="M993" s="8"/>
      <c r="N993" s="44"/>
      <c r="O993" s="44"/>
      <c r="P993" s="8"/>
      <c r="Q993" s="8"/>
      <c r="R993" s="8"/>
      <c r="S993" s="8"/>
      <c r="T993" s="8"/>
      <c r="U993" s="8"/>
      <c r="V993" s="8"/>
      <c r="W993" s="8"/>
      <c r="X993" s="8"/>
      <c r="Y993" s="8"/>
      <c r="Z993" s="8"/>
      <c r="AA993" s="8"/>
      <c r="AB993" s="8"/>
      <c r="AC993" s="8"/>
      <c r="AD993" s="8"/>
      <c r="AE993" s="8"/>
      <c r="AF993" s="8"/>
      <c r="AG993" s="8"/>
      <c r="AH993" s="8"/>
      <c r="AI993" s="8"/>
      <c r="AJ993" s="8"/>
      <c r="AK993" s="8"/>
      <c r="AL993" s="8"/>
      <c r="AM993" s="8"/>
      <c r="AN993" s="8"/>
      <c r="AO993" s="8"/>
      <c r="AP993" s="8"/>
      <c r="AQ993" s="8"/>
      <c r="AR993" s="8"/>
      <c r="AS993" s="8"/>
      <c r="AT993" s="8"/>
      <c r="AU993" s="8"/>
      <c r="AV993" s="8"/>
      <c r="AW993" s="8"/>
      <c r="AX993" s="8"/>
      <c r="AY993" s="8"/>
      <c r="AZ993" s="8"/>
      <c r="BA993" s="8"/>
      <c r="BB993" s="8"/>
      <c r="BC993" s="8"/>
      <c r="BD993" s="8"/>
      <c r="BE993" s="8"/>
      <c r="BF993" s="8"/>
      <c r="BG993" s="8"/>
      <c r="BH993" s="8"/>
      <c r="BI993" s="8"/>
      <c r="BJ993" s="8"/>
      <c r="BK993" s="8"/>
      <c r="BL993" s="8"/>
      <c r="BM993" s="8"/>
      <c r="BN993" s="8"/>
      <c r="BO993" s="8"/>
      <c r="BP993" s="8"/>
      <c r="BQ993" s="8"/>
      <c r="BR993" s="8"/>
      <c r="BS993" s="8"/>
      <c r="BT993" s="8"/>
      <c r="BU993" s="8"/>
      <c r="BV993" s="8"/>
      <c r="BW993" s="8"/>
      <c r="BX993" s="8"/>
      <c r="BY993" s="8"/>
      <c r="BZ993" s="8"/>
      <c r="CA993" s="8"/>
      <c r="CB993" s="8"/>
      <c r="CC993" s="8"/>
      <c r="CD993" s="8"/>
      <c r="CE993" s="8"/>
      <c r="CF993" s="8"/>
      <c r="CG993" s="8"/>
      <c r="CH993" s="8"/>
      <c r="CI993" s="8"/>
      <c r="CJ993" s="8"/>
      <c r="CK993" s="8"/>
      <c r="CL993" s="8"/>
      <c r="CM993" s="8"/>
      <c r="CN993" s="8"/>
      <c r="CO993" s="8"/>
      <c r="CP993" s="8"/>
      <c r="CQ993" s="8"/>
      <c r="CR993" s="8"/>
      <c r="CS993" s="8"/>
      <c r="CT993" s="8"/>
      <c r="CU993" s="8"/>
      <c r="CV993" s="8"/>
      <c r="CW993" s="8"/>
      <c r="CX993" s="8"/>
      <c r="CY993" s="8"/>
      <c r="CZ993" s="8"/>
      <c r="DA993" s="8"/>
      <c r="DB993" s="8"/>
      <c r="DC993" s="8"/>
      <c r="DD993" s="8"/>
    </row>
    <row r="994" spans="3:108" x14ac:dyDescent="0.2">
      <c r="C994" s="43"/>
      <c r="D994" s="43"/>
      <c r="E994" s="43"/>
      <c r="F994" s="44"/>
      <c r="H994" s="8"/>
      <c r="I994" s="8"/>
      <c r="J994" s="8"/>
      <c r="K994" s="51"/>
      <c r="L994" s="21"/>
      <c r="M994" s="8"/>
      <c r="N994" s="44"/>
      <c r="O994" s="44"/>
      <c r="P994" s="8"/>
      <c r="Q994" s="8"/>
      <c r="R994" s="8"/>
      <c r="S994" s="8"/>
      <c r="T994" s="8"/>
      <c r="U994" s="8"/>
      <c r="V994" s="8"/>
      <c r="W994" s="8"/>
      <c r="X994" s="8"/>
      <c r="Y994" s="8"/>
      <c r="Z994" s="8"/>
      <c r="AA994" s="8"/>
      <c r="AB994" s="8"/>
      <c r="AC994" s="8"/>
      <c r="AD994" s="8"/>
      <c r="AE994" s="8"/>
      <c r="AF994" s="8"/>
      <c r="AG994" s="8"/>
      <c r="AH994" s="8"/>
      <c r="AI994" s="8"/>
      <c r="AJ994" s="8"/>
      <c r="AK994" s="8"/>
      <c r="AL994" s="8"/>
      <c r="AM994" s="8"/>
      <c r="AN994" s="8"/>
      <c r="AO994" s="8"/>
      <c r="AP994" s="8"/>
      <c r="AQ994" s="8"/>
      <c r="AR994" s="8"/>
      <c r="AS994" s="8"/>
      <c r="AT994" s="8"/>
      <c r="AU994" s="8"/>
      <c r="AV994" s="8"/>
      <c r="AW994" s="8"/>
      <c r="AX994" s="8"/>
      <c r="AY994" s="8"/>
      <c r="AZ994" s="8"/>
      <c r="BA994" s="8"/>
      <c r="BB994" s="8"/>
      <c r="BC994" s="8"/>
      <c r="BD994" s="8"/>
      <c r="BE994" s="8"/>
      <c r="BF994" s="8"/>
      <c r="BG994" s="8"/>
      <c r="BH994" s="8"/>
      <c r="BI994" s="8"/>
      <c r="BJ994" s="8"/>
      <c r="BK994" s="8"/>
      <c r="BL994" s="8"/>
      <c r="BM994" s="8"/>
      <c r="BN994" s="8"/>
      <c r="BO994" s="8"/>
      <c r="BP994" s="8"/>
      <c r="BQ994" s="8"/>
      <c r="BR994" s="8"/>
      <c r="BS994" s="8"/>
      <c r="BT994" s="8"/>
      <c r="BU994" s="8"/>
      <c r="BV994" s="8"/>
      <c r="BW994" s="8"/>
      <c r="BX994" s="8"/>
      <c r="BY994" s="8"/>
      <c r="BZ994" s="8"/>
      <c r="CA994" s="8"/>
      <c r="CB994" s="8"/>
      <c r="CC994" s="8"/>
      <c r="CD994" s="8"/>
      <c r="CE994" s="8"/>
      <c r="CF994" s="8"/>
      <c r="CG994" s="8"/>
      <c r="CH994" s="8"/>
      <c r="CI994" s="8"/>
      <c r="CJ994" s="8"/>
      <c r="CK994" s="8"/>
      <c r="CL994" s="8"/>
      <c r="CM994" s="8"/>
      <c r="CN994" s="8"/>
      <c r="CO994" s="8"/>
      <c r="CP994" s="8"/>
      <c r="CQ994" s="8"/>
      <c r="CR994" s="8"/>
      <c r="CS994" s="8"/>
      <c r="CT994" s="8"/>
      <c r="CU994" s="8"/>
      <c r="CV994" s="8"/>
      <c r="CW994" s="8"/>
      <c r="CX994" s="8"/>
      <c r="CY994" s="8"/>
      <c r="CZ994" s="8"/>
      <c r="DA994" s="8"/>
      <c r="DB994" s="8"/>
      <c r="DC994" s="8"/>
      <c r="DD994" s="8"/>
    </row>
    <row r="995" spans="3:108" x14ac:dyDescent="0.2">
      <c r="C995" s="43"/>
      <c r="D995" s="43"/>
      <c r="E995" s="43"/>
      <c r="F995" s="44"/>
      <c r="H995" s="8"/>
      <c r="I995" s="8"/>
      <c r="J995" s="8"/>
      <c r="K995" s="51"/>
      <c r="L995" s="21"/>
      <c r="M995" s="8"/>
      <c r="N995" s="44"/>
      <c r="O995" s="44"/>
      <c r="P995" s="8"/>
      <c r="Q995" s="8"/>
      <c r="R995" s="8"/>
      <c r="S995" s="8"/>
      <c r="T995" s="8"/>
      <c r="U995" s="8"/>
      <c r="V995" s="8"/>
      <c r="W995" s="8"/>
      <c r="X995" s="8"/>
      <c r="Y995" s="8"/>
      <c r="Z995" s="8"/>
      <c r="AA995" s="8"/>
      <c r="AB995" s="8"/>
      <c r="AC995" s="8"/>
      <c r="AD995" s="8"/>
      <c r="AE995" s="8"/>
      <c r="AF995" s="8"/>
      <c r="AG995" s="8"/>
      <c r="AH995" s="8"/>
      <c r="AI995" s="8"/>
      <c r="AJ995" s="8"/>
      <c r="AK995" s="8"/>
      <c r="AL995" s="8"/>
      <c r="AM995" s="8"/>
      <c r="AN995" s="8"/>
      <c r="AO995" s="8"/>
      <c r="AP995" s="8"/>
      <c r="AQ995" s="8"/>
      <c r="AR995" s="8"/>
      <c r="AS995" s="8"/>
      <c r="AT995" s="8"/>
      <c r="AU995" s="8"/>
      <c r="AV995" s="8"/>
      <c r="AW995" s="8"/>
      <c r="AX995" s="8"/>
      <c r="AY995" s="8"/>
      <c r="AZ995" s="8"/>
      <c r="BA995" s="8"/>
      <c r="BB995" s="8"/>
      <c r="BC995" s="8"/>
      <c r="BD995" s="8"/>
      <c r="BE995" s="8"/>
      <c r="BF995" s="8"/>
      <c r="BG995" s="8"/>
      <c r="BH995" s="8"/>
      <c r="BI995" s="8"/>
      <c r="BJ995" s="8"/>
      <c r="BK995" s="8"/>
      <c r="BL995" s="8"/>
      <c r="BM995" s="8"/>
      <c r="BN995" s="8"/>
      <c r="BO995" s="8"/>
      <c r="BP995" s="8"/>
      <c r="BQ995" s="8"/>
      <c r="BR995" s="8"/>
      <c r="BS995" s="8"/>
      <c r="BT995" s="8"/>
      <c r="BU995" s="8"/>
      <c r="BV995" s="8"/>
      <c r="BW995" s="8"/>
      <c r="BX995" s="8"/>
      <c r="BY995" s="8"/>
      <c r="BZ995" s="8"/>
      <c r="CA995" s="8"/>
      <c r="CB995" s="8"/>
      <c r="CC995" s="8"/>
      <c r="CD995" s="8"/>
      <c r="CE995" s="8"/>
      <c r="CF995" s="8"/>
      <c r="CG995" s="8"/>
      <c r="CH995" s="8"/>
      <c r="CI995" s="8"/>
      <c r="CJ995" s="8"/>
      <c r="CK995" s="8"/>
      <c r="CL995" s="8"/>
      <c r="CM995" s="8"/>
      <c r="CN995" s="8"/>
      <c r="CO995" s="8"/>
      <c r="CP995" s="8"/>
      <c r="CQ995" s="8"/>
      <c r="CR995" s="8"/>
      <c r="CS995" s="8"/>
      <c r="CT995" s="8"/>
      <c r="CU995" s="8"/>
      <c r="CV995" s="8"/>
      <c r="CW995" s="8"/>
      <c r="CX995" s="8"/>
      <c r="CY995" s="8"/>
      <c r="CZ995" s="8"/>
      <c r="DA995" s="8"/>
      <c r="DB995" s="8"/>
      <c r="DC995" s="8"/>
      <c r="DD995" s="8"/>
    </row>
    <row r="996" spans="3:108" x14ac:dyDescent="0.2">
      <c r="C996" s="43"/>
      <c r="D996" s="43"/>
      <c r="E996" s="43"/>
      <c r="F996" s="44"/>
      <c r="H996" s="8"/>
      <c r="I996" s="8"/>
      <c r="J996" s="8"/>
      <c r="K996" s="51"/>
      <c r="L996" s="21"/>
      <c r="M996" s="8"/>
      <c r="N996" s="44"/>
      <c r="O996" s="44"/>
      <c r="P996" s="8"/>
      <c r="Q996" s="8"/>
      <c r="R996" s="8"/>
      <c r="S996" s="8"/>
      <c r="T996" s="8"/>
      <c r="U996" s="8"/>
      <c r="V996" s="8"/>
      <c r="W996" s="8"/>
      <c r="X996" s="8"/>
      <c r="Y996" s="8"/>
      <c r="Z996" s="8"/>
      <c r="AA996" s="8"/>
      <c r="AB996" s="8"/>
      <c r="AC996" s="8"/>
      <c r="AD996" s="8"/>
      <c r="AE996" s="8"/>
      <c r="AF996" s="8"/>
      <c r="AG996" s="8"/>
      <c r="AH996" s="8"/>
      <c r="AI996" s="8"/>
      <c r="AJ996" s="8"/>
      <c r="AK996" s="8"/>
      <c r="AL996" s="8"/>
      <c r="AM996" s="8"/>
      <c r="AN996" s="8"/>
      <c r="AO996" s="8"/>
      <c r="AP996" s="8"/>
      <c r="AQ996" s="8"/>
      <c r="AR996" s="8"/>
      <c r="AS996" s="8"/>
      <c r="AT996" s="8"/>
      <c r="AU996" s="8"/>
      <c r="AV996" s="8"/>
      <c r="AW996" s="8"/>
      <c r="AX996" s="8"/>
      <c r="AY996" s="8"/>
      <c r="AZ996" s="8"/>
      <c r="BA996" s="8"/>
      <c r="BB996" s="8"/>
      <c r="BC996" s="8"/>
      <c r="BD996" s="8"/>
      <c r="BE996" s="8"/>
      <c r="BF996" s="8"/>
      <c r="BG996" s="8"/>
      <c r="BH996" s="8"/>
      <c r="BI996" s="8"/>
      <c r="BJ996" s="8"/>
      <c r="BK996" s="8"/>
      <c r="BL996" s="8"/>
      <c r="BM996" s="8"/>
      <c r="BN996" s="8"/>
      <c r="BO996" s="8"/>
      <c r="BP996" s="8"/>
      <c r="BQ996" s="8"/>
      <c r="BR996" s="8"/>
      <c r="BS996" s="8"/>
      <c r="BT996" s="8"/>
      <c r="BU996" s="8"/>
      <c r="BV996" s="8"/>
      <c r="BW996" s="8"/>
      <c r="BX996" s="8"/>
      <c r="BY996" s="8"/>
      <c r="BZ996" s="8"/>
      <c r="CA996" s="8"/>
      <c r="CB996" s="8"/>
      <c r="CC996" s="8"/>
      <c r="CD996" s="8"/>
      <c r="CE996" s="8"/>
      <c r="CF996" s="8"/>
      <c r="CG996" s="8"/>
      <c r="CH996" s="8"/>
      <c r="CI996" s="8"/>
      <c r="CJ996" s="8"/>
      <c r="CK996" s="8"/>
      <c r="CL996" s="8"/>
      <c r="CM996" s="8"/>
      <c r="CN996" s="8"/>
      <c r="CO996" s="8"/>
      <c r="CP996" s="8"/>
      <c r="CQ996" s="8"/>
      <c r="CR996" s="8"/>
      <c r="CS996" s="8"/>
      <c r="CT996" s="8"/>
      <c r="CU996" s="8"/>
      <c r="CV996" s="8"/>
      <c r="CW996" s="8"/>
      <c r="CX996" s="8"/>
      <c r="CY996" s="8"/>
      <c r="CZ996" s="8"/>
      <c r="DA996" s="8"/>
      <c r="DB996" s="8"/>
      <c r="DC996" s="8"/>
      <c r="DD996" s="8"/>
    </row>
    <row r="997" spans="3:108" x14ac:dyDescent="0.2">
      <c r="C997" s="43"/>
      <c r="D997" s="43"/>
      <c r="E997" s="43"/>
      <c r="F997" s="44"/>
      <c r="H997" s="8"/>
      <c r="I997" s="8"/>
      <c r="J997" s="8"/>
      <c r="K997" s="51"/>
      <c r="L997" s="21"/>
      <c r="M997" s="8"/>
      <c r="N997" s="44"/>
      <c r="O997" s="44"/>
      <c r="P997" s="8"/>
      <c r="Q997" s="8"/>
      <c r="R997" s="8"/>
      <c r="S997" s="8"/>
      <c r="T997" s="8"/>
      <c r="U997" s="8"/>
      <c r="V997" s="8"/>
      <c r="W997" s="8"/>
      <c r="X997" s="8"/>
      <c r="Y997" s="8"/>
      <c r="Z997" s="8"/>
      <c r="AA997" s="8"/>
      <c r="AB997" s="8"/>
      <c r="AC997" s="8"/>
      <c r="AD997" s="8"/>
      <c r="AE997" s="8"/>
      <c r="AF997" s="8"/>
      <c r="AG997" s="8"/>
      <c r="AH997" s="8"/>
      <c r="AI997" s="8"/>
      <c r="AJ997" s="8"/>
      <c r="AK997" s="8"/>
      <c r="AL997" s="8"/>
      <c r="AM997" s="8"/>
      <c r="AN997" s="8"/>
      <c r="AO997" s="8"/>
      <c r="AP997" s="8"/>
      <c r="AQ997" s="8"/>
      <c r="AR997" s="8"/>
      <c r="AS997" s="8"/>
      <c r="AT997" s="8"/>
      <c r="AU997" s="8"/>
      <c r="AV997" s="8"/>
      <c r="AW997" s="8"/>
      <c r="AX997" s="8"/>
      <c r="AY997" s="8"/>
      <c r="AZ997" s="8"/>
      <c r="BA997" s="8"/>
      <c r="BB997" s="8"/>
      <c r="BC997" s="8"/>
      <c r="BD997" s="8"/>
      <c r="BE997" s="8"/>
      <c r="BF997" s="8"/>
      <c r="BG997" s="8"/>
      <c r="BH997" s="8"/>
      <c r="BI997" s="8"/>
      <c r="BJ997" s="8"/>
      <c r="BK997" s="8"/>
      <c r="BL997" s="8"/>
      <c r="BM997" s="8"/>
      <c r="BN997" s="8"/>
      <c r="BO997" s="8"/>
      <c r="BP997" s="8"/>
      <c r="BQ997" s="8"/>
      <c r="BR997" s="8"/>
      <c r="BS997" s="8"/>
      <c r="BT997" s="8"/>
      <c r="BU997" s="8"/>
      <c r="BV997" s="8"/>
      <c r="BW997" s="8"/>
      <c r="BX997" s="8"/>
      <c r="BY997" s="8"/>
      <c r="BZ997" s="8"/>
      <c r="CA997" s="8"/>
      <c r="CB997" s="8"/>
      <c r="CC997" s="8"/>
      <c r="CD997" s="8"/>
      <c r="CE997" s="8"/>
      <c r="CF997" s="8"/>
      <c r="CG997" s="8"/>
      <c r="CH997" s="8"/>
      <c r="CI997" s="8"/>
      <c r="CJ997" s="8"/>
      <c r="CK997" s="8"/>
      <c r="CL997" s="8"/>
      <c r="CM997" s="8"/>
      <c r="CN997" s="8"/>
      <c r="CO997" s="8"/>
      <c r="CP997" s="8"/>
      <c r="CQ997" s="8"/>
      <c r="CR997" s="8"/>
      <c r="CS997" s="8"/>
      <c r="CT997" s="8"/>
      <c r="CU997" s="8"/>
      <c r="CV997" s="8"/>
      <c r="CW997" s="8"/>
      <c r="CX997" s="8"/>
      <c r="CY997" s="8"/>
      <c r="CZ997" s="8"/>
      <c r="DA997" s="8"/>
      <c r="DB997" s="8"/>
      <c r="DC997" s="8"/>
      <c r="DD997" s="8"/>
    </row>
    <row r="998" spans="3:108" x14ac:dyDescent="0.2">
      <c r="C998" s="43"/>
      <c r="D998" s="43"/>
      <c r="E998" s="43"/>
      <c r="F998" s="44"/>
      <c r="H998" s="8"/>
      <c r="I998" s="8"/>
      <c r="J998" s="8"/>
      <c r="K998" s="51"/>
      <c r="L998" s="21"/>
      <c r="M998" s="8"/>
      <c r="N998" s="44"/>
      <c r="O998" s="44"/>
      <c r="P998" s="8"/>
      <c r="Q998" s="8"/>
      <c r="R998" s="8"/>
      <c r="S998" s="8"/>
      <c r="T998" s="8"/>
      <c r="U998" s="8"/>
      <c r="V998" s="8"/>
      <c r="W998" s="8"/>
      <c r="X998" s="8"/>
      <c r="Y998" s="8"/>
      <c r="Z998" s="8"/>
      <c r="AA998" s="8"/>
      <c r="AB998" s="8"/>
      <c r="AC998" s="8"/>
      <c r="AD998" s="8"/>
      <c r="AE998" s="8"/>
      <c r="AF998" s="8"/>
      <c r="AG998" s="8"/>
      <c r="AH998" s="8"/>
      <c r="AI998" s="8"/>
      <c r="AJ998" s="8"/>
      <c r="AK998" s="8"/>
      <c r="AL998" s="8"/>
      <c r="AM998" s="8"/>
      <c r="AN998" s="8"/>
      <c r="AO998" s="8"/>
      <c r="AP998" s="8"/>
      <c r="AQ998" s="8"/>
      <c r="AR998" s="8"/>
      <c r="AS998" s="8"/>
      <c r="AT998" s="8"/>
      <c r="AU998" s="8"/>
      <c r="AV998" s="8"/>
      <c r="AW998" s="8"/>
      <c r="AX998" s="8"/>
      <c r="AY998" s="8"/>
      <c r="AZ998" s="8"/>
      <c r="BA998" s="8"/>
      <c r="BB998" s="8"/>
      <c r="BC998" s="8"/>
      <c r="BD998" s="8"/>
      <c r="BE998" s="8"/>
      <c r="BF998" s="8"/>
      <c r="BG998" s="8"/>
      <c r="BH998" s="8"/>
      <c r="BI998" s="8"/>
      <c r="BJ998" s="8"/>
      <c r="BK998" s="8"/>
      <c r="BL998" s="8"/>
      <c r="BM998" s="8"/>
      <c r="BN998" s="8"/>
      <c r="BO998" s="8"/>
      <c r="BP998" s="8"/>
      <c r="BQ998" s="8"/>
      <c r="BR998" s="8"/>
      <c r="BS998" s="8"/>
      <c r="BT998" s="8"/>
      <c r="BU998" s="8"/>
      <c r="BV998" s="8"/>
      <c r="BW998" s="8"/>
      <c r="BX998" s="8"/>
      <c r="BY998" s="8"/>
      <c r="BZ998" s="8"/>
      <c r="CA998" s="8"/>
      <c r="CB998" s="8"/>
      <c r="CC998" s="8"/>
      <c r="CD998" s="8"/>
      <c r="CE998" s="8"/>
      <c r="CF998" s="8"/>
      <c r="CG998" s="8"/>
      <c r="CH998" s="8"/>
      <c r="CI998" s="8"/>
      <c r="CJ998" s="8"/>
      <c r="CK998" s="8"/>
      <c r="CL998" s="8"/>
      <c r="CM998" s="8"/>
      <c r="CN998" s="8"/>
      <c r="CO998" s="8"/>
      <c r="CP998" s="8"/>
      <c r="CQ998" s="8"/>
      <c r="CR998" s="8"/>
      <c r="CS998" s="8"/>
      <c r="CT998" s="8"/>
      <c r="CU998" s="8"/>
      <c r="CV998" s="8"/>
      <c r="CW998" s="8"/>
      <c r="CX998" s="8"/>
      <c r="CY998" s="8"/>
      <c r="CZ998" s="8"/>
      <c r="DA998" s="8"/>
      <c r="DB998" s="8"/>
      <c r="DC998" s="8"/>
      <c r="DD998" s="8"/>
    </row>
    <row r="999" spans="3:108" x14ac:dyDescent="0.2">
      <c r="C999" s="43"/>
      <c r="D999" s="43"/>
      <c r="E999" s="43"/>
      <c r="F999" s="44"/>
      <c r="H999" s="8"/>
      <c r="I999" s="8"/>
      <c r="J999" s="8"/>
      <c r="K999" s="51"/>
      <c r="L999" s="21"/>
      <c r="M999" s="8"/>
      <c r="N999" s="44"/>
      <c r="O999" s="44"/>
      <c r="P999" s="8"/>
      <c r="Q999" s="8"/>
      <c r="R999" s="8"/>
      <c r="S999" s="8"/>
      <c r="T999" s="8"/>
      <c r="U999" s="8"/>
      <c r="V999" s="8"/>
      <c r="W999" s="8"/>
      <c r="X999" s="8"/>
      <c r="Y999" s="8"/>
      <c r="Z999" s="8"/>
      <c r="AA999" s="8"/>
      <c r="AB999" s="8"/>
      <c r="AC999" s="8"/>
      <c r="AD999" s="8"/>
      <c r="AE999" s="8"/>
      <c r="AF999" s="8"/>
      <c r="AG999" s="8"/>
      <c r="AH999" s="8"/>
      <c r="AI999" s="8"/>
      <c r="AJ999" s="8"/>
      <c r="AK999" s="8"/>
      <c r="AL999" s="8"/>
      <c r="AM999" s="8"/>
      <c r="AN999" s="8"/>
      <c r="AO999" s="8"/>
      <c r="AP999" s="8"/>
      <c r="AQ999" s="8"/>
      <c r="AR999" s="8"/>
      <c r="AS999" s="8"/>
      <c r="AT999" s="8"/>
      <c r="AU999" s="8"/>
      <c r="AV999" s="8"/>
      <c r="AW999" s="8"/>
      <c r="AX999" s="8"/>
      <c r="AY999" s="8"/>
      <c r="AZ999" s="8"/>
      <c r="BA999" s="8"/>
      <c r="BB999" s="8"/>
      <c r="BC999" s="8"/>
      <c r="BD999" s="8"/>
      <c r="BE999" s="8"/>
      <c r="BF999" s="8"/>
      <c r="BG999" s="8"/>
      <c r="BH999" s="8"/>
      <c r="BI999" s="8"/>
      <c r="BJ999" s="8"/>
      <c r="BK999" s="8"/>
      <c r="BL999" s="8"/>
      <c r="BM999" s="8"/>
      <c r="BN999" s="8"/>
      <c r="BO999" s="8"/>
      <c r="BP999" s="8"/>
      <c r="BQ999" s="8"/>
      <c r="BR999" s="8"/>
      <c r="BS999" s="8"/>
      <c r="BT999" s="8"/>
      <c r="BU999" s="8"/>
      <c r="BV999" s="8"/>
      <c r="BW999" s="8"/>
      <c r="BX999" s="8"/>
      <c r="BY999" s="8"/>
      <c r="BZ999" s="8"/>
      <c r="CA999" s="8"/>
      <c r="CB999" s="8"/>
      <c r="CC999" s="8"/>
      <c r="CD999" s="8"/>
      <c r="CE999" s="8"/>
      <c r="CF999" s="8"/>
      <c r="CG999" s="8"/>
      <c r="CH999" s="8"/>
      <c r="CI999" s="8"/>
      <c r="CJ999" s="8"/>
      <c r="CK999" s="8"/>
      <c r="CL999" s="8"/>
      <c r="CM999" s="8"/>
      <c r="CN999" s="8"/>
      <c r="CO999" s="8"/>
      <c r="CP999" s="8"/>
      <c r="CQ999" s="8"/>
      <c r="CR999" s="8"/>
      <c r="CS999" s="8"/>
      <c r="CT999" s="8"/>
      <c r="CU999" s="8"/>
      <c r="CV999" s="8"/>
      <c r="CW999" s="8"/>
      <c r="CX999" s="8"/>
      <c r="CY999" s="8"/>
      <c r="CZ999" s="8"/>
      <c r="DA999" s="8"/>
      <c r="DB999" s="8"/>
      <c r="DC999" s="8"/>
      <c r="DD999" s="8"/>
    </row>
    <row r="1000" spans="3:108" x14ac:dyDescent="0.2">
      <c r="C1000" s="43"/>
      <c r="D1000" s="43"/>
      <c r="E1000" s="43"/>
      <c r="F1000" s="44"/>
      <c r="H1000" s="8"/>
      <c r="I1000" s="8"/>
      <c r="J1000" s="8"/>
      <c r="K1000" s="51"/>
      <c r="L1000" s="21"/>
      <c r="M1000" s="8"/>
      <c r="N1000" s="44"/>
      <c r="O1000" s="44"/>
      <c r="P1000" s="8"/>
      <c r="Q1000" s="8"/>
      <c r="R1000" s="8"/>
      <c r="S1000" s="8"/>
      <c r="T1000" s="8"/>
      <c r="U1000" s="8"/>
      <c r="V1000" s="8"/>
      <c r="W1000" s="8"/>
      <c r="X1000" s="8"/>
      <c r="Y1000" s="8"/>
      <c r="Z1000" s="8"/>
      <c r="AA1000" s="8"/>
      <c r="AB1000" s="8"/>
      <c r="AC1000" s="8"/>
      <c r="AD1000" s="8"/>
      <c r="AE1000" s="8"/>
      <c r="AF1000" s="8"/>
      <c r="AG1000" s="8"/>
      <c r="AH1000" s="8"/>
      <c r="AI1000" s="8"/>
      <c r="AJ1000" s="8"/>
      <c r="AK1000" s="8"/>
      <c r="AL1000" s="8"/>
      <c r="AM1000" s="8"/>
      <c r="AN1000" s="8"/>
      <c r="AO1000" s="8"/>
      <c r="AP1000" s="8"/>
      <c r="AQ1000" s="8"/>
      <c r="AR1000" s="8"/>
      <c r="AS1000" s="8"/>
      <c r="AT1000" s="8"/>
      <c r="AU1000" s="8"/>
      <c r="AV1000" s="8"/>
      <c r="AW1000" s="8"/>
      <c r="AX1000" s="8"/>
      <c r="AY1000" s="8"/>
      <c r="AZ1000" s="8"/>
      <c r="BA1000" s="8"/>
      <c r="BB1000" s="8"/>
      <c r="BC1000" s="8"/>
      <c r="BD1000" s="8"/>
      <c r="BE1000" s="8"/>
      <c r="BF1000" s="8"/>
      <c r="BG1000" s="8"/>
      <c r="BH1000" s="8"/>
      <c r="BI1000" s="8"/>
      <c r="BJ1000" s="8"/>
      <c r="BK1000" s="8"/>
      <c r="BL1000" s="8"/>
      <c r="BM1000" s="8"/>
      <c r="BN1000" s="8"/>
      <c r="BO1000" s="8"/>
      <c r="BP1000" s="8"/>
      <c r="BQ1000" s="8"/>
      <c r="BR1000" s="8"/>
      <c r="BS1000" s="8"/>
      <c r="BT1000" s="8"/>
      <c r="BU1000" s="8"/>
      <c r="BV1000" s="8"/>
      <c r="BW1000" s="8"/>
      <c r="BX1000" s="8"/>
      <c r="BY1000" s="8"/>
      <c r="BZ1000" s="8"/>
      <c r="CA1000" s="8"/>
      <c r="CB1000" s="8"/>
      <c r="CC1000" s="8"/>
      <c r="CD1000" s="8"/>
      <c r="CE1000" s="8"/>
      <c r="CF1000" s="8"/>
      <c r="CG1000" s="8"/>
      <c r="CH1000" s="8"/>
      <c r="CI1000" s="8"/>
      <c r="CJ1000" s="8"/>
      <c r="CK1000" s="8"/>
      <c r="CL1000" s="8"/>
      <c r="CM1000" s="8"/>
      <c r="CN1000" s="8"/>
      <c r="CO1000" s="8"/>
      <c r="CP1000" s="8"/>
      <c r="CQ1000" s="8"/>
      <c r="CR1000" s="8"/>
      <c r="CS1000" s="8"/>
      <c r="CT1000" s="8"/>
      <c r="CU1000" s="8"/>
      <c r="CV1000" s="8"/>
      <c r="CW1000" s="8"/>
      <c r="CX1000" s="8"/>
      <c r="CY1000" s="8"/>
      <c r="CZ1000" s="8"/>
      <c r="DA1000" s="8"/>
      <c r="DB1000" s="8"/>
      <c r="DC1000" s="8"/>
      <c r="DD1000" s="8"/>
    </row>
    <row r="1001" spans="3:108" x14ac:dyDescent="0.2">
      <c r="C1001" s="43"/>
      <c r="D1001" s="43"/>
      <c r="E1001" s="43"/>
      <c r="F1001" s="44"/>
      <c r="H1001" s="8"/>
      <c r="I1001" s="8"/>
      <c r="J1001" s="8"/>
      <c r="K1001" s="51"/>
      <c r="L1001" s="21"/>
      <c r="M1001" s="8"/>
      <c r="N1001" s="44"/>
      <c r="O1001" s="44"/>
      <c r="P1001" s="8"/>
      <c r="Q1001" s="8"/>
      <c r="R1001" s="8"/>
      <c r="S1001" s="8"/>
      <c r="T1001" s="8"/>
      <c r="U1001" s="8"/>
      <c r="V1001" s="8"/>
      <c r="W1001" s="8"/>
      <c r="X1001" s="8"/>
      <c r="Y1001" s="8"/>
      <c r="Z1001" s="8"/>
      <c r="AA1001" s="8"/>
      <c r="AB1001" s="8"/>
      <c r="AC1001" s="8"/>
      <c r="AD1001" s="8"/>
      <c r="AE1001" s="8"/>
      <c r="AF1001" s="8"/>
      <c r="AG1001" s="8"/>
      <c r="AH1001" s="8"/>
      <c r="AI1001" s="8"/>
      <c r="AJ1001" s="8"/>
      <c r="AK1001" s="8"/>
      <c r="AL1001" s="8"/>
      <c r="AM1001" s="8"/>
      <c r="AN1001" s="8"/>
      <c r="AO1001" s="8"/>
      <c r="AP1001" s="8"/>
      <c r="AQ1001" s="8"/>
      <c r="AR1001" s="8"/>
      <c r="AS1001" s="8"/>
      <c r="AT1001" s="8"/>
      <c r="AU1001" s="8"/>
      <c r="AV1001" s="8"/>
      <c r="AW1001" s="8"/>
      <c r="AX1001" s="8"/>
      <c r="AY1001" s="8"/>
      <c r="AZ1001" s="8"/>
      <c r="BA1001" s="8"/>
      <c r="BB1001" s="8"/>
      <c r="BC1001" s="8"/>
      <c r="BD1001" s="8"/>
      <c r="BE1001" s="8"/>
      <c r="BF1001" s="8"/>
      <c r="BG1001" s="8"/>
      <c r="BH1001" s="8"/>
      <c r="BI1001" s="8"/>
      <c r="BJ1001" s="8"/>
      <c r="BK1001" s="8"/>
      <c r="BL1001" s="8"/>
      <c r="BM1001" s="8"/>
      <c r="BN1001" s="8"/>
      <c r="BO1001" s="8"/>
      <c r="BP1001" s="8"/>
      <c r="BQ1001" s="8"/>
      <c r="BR1001" s="8"/>
      <c r="BS1001" s="8"/>
      <c r="BT1001" s="8"/>
      <c r="BU1001" s="8"/>
      <c r="BV1001" s="8"/>
      <c r="BW1001" s="8"/>
      <c r="BX1001" s="8"/>
      <c r="BY1001" s="8"/>
      <c r="BZ1001" s="8"/>
      <c r="CA1001" s="8"/>
      <c r="CB1001" s="8"/>
      <c r="CC1001" s="8"/>
      <c r="CD1001" s="8"/>
      <c r="CE1001" s="8"/>
      <c r="CF1001" s="8"/>
      <c r="CG1001" s="8"/>
      <c r="CH1001" s="8"/>
      <c r="CI1001" s="8"/>
      <c r="CJ1001" s="8"/>
      <c r="CK1001" s="8"/>
      <c r="CL1001" s="8"/>
      <c r="CM1001" s="8"/>
      <c r="CN1001" s="8"/>
      <c r="CO1001" s="8"/>
      <c r="CP1001" s="8"/>
      <c r="CQ1001" s="8"/>
      <c r="CR1001" s="8"/>
      <c r="CS1001" s="8"/>
      <c r="CT1001" s="8"/>
      <c r="CU1001" s="8"/>
      <c r="CV1001" s="8"/>
      <c r="CW1001" s="8"/>
      <c r="CX1001" s="8"/>
      <c r="CY1001" s="8"/>
      <c r="CZ1001" s="8"/>
      <c r="DA1001" s="8"/>
      <c r="DB1001" s="8"/>
      <c r="DC1001" s="8"/>
      <c r="DD1001" s="8"/>
    </row>
    <row r="1002" spans="3:108" x14ac:dyDescent="0.2">
      <c r="C1002" s="43"/>
      <c r="D1002" s="43"/>
      <c r="E1002" s="43"/>
      <c r="F1002" s="44"/>
      <c r="H1002" s="8"/>
      <c r="I1002" s="8"/>
      <c r="J1002" s="8"/>
      <c r="K1002" s="51"/>
      <c r="L1002" s="21"/>
      <c r="M1002" s="8"/>
      <c r="N1002" s="44"/>
      <c r="O1002" s="44"/>
      <c r="P1002" s="8"/>
      <c r="Q1002" s="8"/>
      <c r="R1002" s="8"/>
      <c r="S1002" s="8"/>
      <c r="T1002" s="8"/>
      <c r="U1002" s="8"/>
      <c r="V1002" s="8"/>
      <c r="W1002" s="8"/>
      <c r="X1002" s="8"/>
      <c r="Y1002" s="8"/>
      <c r="Z1002" s="8"/>
      <c r="AA1002" s="8"/>
      <c r="AB1002" s="8"/>
      <c r="AC1002" s="8"/>
      <c r="AD1002" s="8"/>
      <c r="AE1002" s="8"/>
      <c r="AF1002" s="8"/>
      <c r="AG1002" s="8"/>
      <c r="AH1002" s="8"/>
      <c r="AI1002" s="8"/>
      <c r="AJ1002" s="8"/>
      <c r="AK1002" s="8"/>
      <c r="AL1002" s="8"/>
      <c r="AM1002" s="8"/>
      <c r="AN1002" s="8"/>
      <c r="AO1002" s="8"/>
      <c r="AP1002" s="8"/>
      <c r="AQ1002" s="8"/>
      <c r="AR1002" s="8"/>
      <c r="AS1002" s="8"/>
      <c r="AT1002" s="8"/>
      <c r="AU1002" s="8"/>
      <c r="AV1002" s="8"/>
      <c r="AW1002" s="8"/>
      <c r="AX1002" s="8"/>
      <c r="AY1002" s="8"/>
      <c r="AZ1002" s="8"/>
      <c r="BA1002" s="8"/>
      <c r="BB1002" s="8"/>
      <c r="BC1002" s="8"/>
      <c r="BD1002" s="8"/>
      <c r="BE1002" s="8"/>
      <c r="BF1002" s="8"/>
      <c r="BG1002" s="8"/>
      <c r="BH1002" s="8"/>
      <c r="BI1002" s="8"/>
      <c r="BJ1002" s="8"/>
      <c r="BK1002" s="8"/>
      <c r="BL1002" s="8"/>
      <c r="BM1002" s="8"/>
      <c r="BN1002" s="8"/>
      <c r="BO1002" s="8"/>
      <c r="BP1002" s="8"/>
      <c r="BQ1002" s="8"/>
      <c r="BR1002" s="8"/>
      <c r="BS1002" s="8"/>
      <c r="BT1002" s="8"/>
      <c r="BU1002" s="8"/>
      <c r="BV1002" s="8"/>
      <c r="BW1002" s="8"/>
      <c r="BX1002" s="8"/>
      <c r="BY1002" s="8"/>
      <c r="BZ1002" s="8"/>
      <c r="CA1002" s="8"/>
      <c r="CB1002" s="8"/>
      <c r="CC1002" s="8"/>
      <c r="CD1002" s="8"/>
      <c r="CE1002" s="8"/>
      <c r="CF1002" s="8"/>
      <c r="CG1002" s="8"/>
      <c r="CH1002" s="8"/>
      <c r="CI1002" s="8"/>
      <c r="CJ1002" s="8"/>
      <c r="CK1002" s="8"/>
      <c r="CL1002" s="8"/>
      <c r="CM1002" s="8"/>
      <c r="CN1002" s="8"/>
      <c r="CO1002" s="8"/>
      <c r="CP1002" s="8"/>
      <c r="CQ1002" s="8"/>
      <c r="CR1002" s="8"/>
      <c r="CS1002" s="8"/>
      <c r="CT1002" s="8"/>
      <c r="CU1002" s="8"/>
      <c r="CV1002" s="8"/>
      <c r="CW1002" s="8"/>
      <c r="CX1002" s="8"/>
      <c r="CY1002" s="8"/>
      <c r="CZ1002" s="8"/>
      <c r="DA1002" s="8"/>
      <c r="DB1002" s="8"/>
      <c r="DC1002" s="8"/>
      <c r="DD1002" s="8"/>
    </row>
    <row r="1003" spans="3:108" x14ac:dyDescent="0.2">
      <c r="C1003" s="43"/>
      <c r="D1003" s="43"/>
      <c r="E1003" s="43"/>
      <c r="F1003" s="44"/>
      <c r="H1003" s="8"/>
      <c r="I1003" s="8"/>
      <c r="J1003" s="8"/>
      <c r="K1003" s="51"/>
      <c r="L1003" s="21"/>
      <c r="M1003" s="8"/>
      <c r="N1003" s="44"/>
      <c r="O1003" s="44"/>
      <c r="P1003" s="8"/>
      <c r="Q1003" s="8"/>
      <c r="R1003" s="8"/>
      <c r="S1003" s="8"/>
      <c r="T1003" s="8"/>
      <c r="U1003" s="8"/>
      <c r="V1003" s="8"/>
      <c r="W1003" s="8"/>
      <c r="X1003" s="8"/>
      <c r="Y1003" s="8"/>
      <c r="Z1003" s="8"/>
      <c r="AA1003" s="8"/>
      <c r="AB1003" s="8"/>
      <c r="AC1003" s="8"/>
      <c r="AD1003" s="8"/>
      <c r="AE1003" s="8"/>
      <c r="AF1003" s="8"/>
      <c r="AG1003" s="8"/>
      <c r="AH1003" s="8"/>
      <c r="AI1003" s="8"/>
      <c r="AJ1003" s="8"/>
      <c r="AK1003" s="8"/>
      <c r="AL1003" s="8"/>
      <c r="AM1003" s="8"/>
      <c r="AN1003" s="8"/>
      <c r="AO1003" s="8"/>
      <c r="AP1003" s="8"/>
      <c r="AQ1003" s="8"/>
      <c r="AR1003" s="8"/>
      <c r="AS1003" s="8"/>
      <c r="AT1003" s="8"/>
      <c r="AU1003" s="8"/>
      <c r="AV1003" s="8"/>
      <c r="AW1003" s="8"/>
      <c r="AX1003" s="8"/>
      <c r="AY1003" s="8"/>
      <c r="AZ1003" s="8"/>
      <c r="BA1003" s="8"/>
      <c r="BB1003" s="8"/>
      <c r="BC1003" s="8"/>
      <c r="BD1003" s="8"/>
      <c r="BE1003" s="8"/>
      <c r="BF1003" s="8"/>
      <c r="BG1003" s="8"/>
      <c r="BH1003" s="8"/>
      <c r="BI1003" s="8"/>
      <c r="BJ1003" s="8"/>
      <c r="BK1003" s="8"/>
      <c r="BL1003" s="8"/>
      <c r="BM1003" s="8"/>
      <c r="BN1003" s="8"/>
      <c r="BO1003" s="8"/>
      <c r="BP1003" s="8"/>
      <c r="BQ1003" s="8"/>
      <c r="BR1003" s="8"/>
      <c r="BS1003" s="8"/>
      <c r="BT1003" s="8"/>
      <c r="BU1003" s="8"/>
      <c r="BV1003" s="8"/>
      <c r="BW1003" s="8"/>
      <c r="BX1003" s="8"/>
      <c r="BY1003" s="8"/>
      <c r="BZ1003" s="8"/>
      <c r="CA1003" s="8"/>
      <c r="CB1003" s="8"/>
      <c r="CC1003" s="8"/>
      <c r="CD1003" s="8"/>
      <c r="CE1003" s="8"/>
      <c r="CF1003" s="8"/>
      <c r="CG1003" s="8"/>
      <c r="CH1003" s="8"/>
      <c r="CI1003" s="8"/>
      <c r="CJ1003" s="8"/>
      <c r="CK1003" s="8"/>
      <c r="CL1003" s="8"/>
      <c r="CM1003" s="8"/>
      <c r="CN1003" s="8"/>
      <c r="CO1003" s="8"/>
      <c r="CP1003" s="8"/>
      <c r="CQ1003" s="8"/>
      <c r="CR1003" s="8"/>
      <c r="CS1003" s="8"/>
      <c r="CT1003" s="8"/>
      <c r="CU1003" s="8"/>
      <c r="CV1003" s="8"/>
      <c r="CW1003" s="8"/>
      <c r="CX1003" s="8"/>
      <c r="CY1003" s="8"/>
      <c r="CZ1003" s="8"/>
      <c r="DA1003" s="8"/>
      <c r="DB1003" s="8"/>
      <c r="DC1003" s="8"/>
      <c r="DD1003" s="8"/>
    </row>
    <row r="1004" spans="3:108" x14ac:dyDescent="0.2">
      <c r="C1004" s="43"/>
      <c r="D1004" s="43"/>
      <c r="E1004" s="43"/>
      <c r="F1004" s="44"/>
      <c r="H1004" s="8"/>
      <c r="I1004" s="8"/>
      <c r="J1004" s="8"/>
      <c r="K1004" s="51"/>
      <c r="L1004" s="21"/>
      <c r="M1004" s="8"/>
      <c r="N1004" s="44"/>
      <c r="O1004" s="44"/>
      <c r="P1004" s="8"/>
      <c r="Q1004" s="8"/>
      <c r="R1004" s="8"/>
      <c r="S1004" s="8"/>
      <c r="T1004" s="8"/>
      <c r="U1004" s="8"/>
      <c r="V1004" s="8"/>
      <c r="W1004" s="8"/>
      <c r="X1004" s="8"/>
      <c r="Y1004" s="8"/>
      <c r="Z1004" s="8"/>
      <c r="AA1004" s="8"/>
      <c r="AB1004" s="8"/>
      <c r="AC1004" s="8"/>
      <c r="AD1004" s="8"/>
      <c r="AE1004" s="8"/>
      <c r="AF1004" s="8"/>
      <c r="AG1004" s="8"/>
      <c r="AH1004" s="8"/>
      <c r="AI1004" s="8"/>
      <c r="AJ1004" s="8"/>
      <c r="AK1004" s="8"/>
      <c r="AL1004" s="8"/>
      <c r="AM1004" s="8"/>
      <c r="AN1004" s="8"/>
      <c r="AO1004" s="8"/>
      <c r="AP1004" s="8"/>
      <c r="AQ1004" s="8"/>
      <c r="AR1004" s="8"/>
      <c r="AS1004" s="8"/>
      <c r="AT1004" s="8"/>
      <c r="AU1004" s="8"/>
      <c r="AV1004" s="8"/>
      <c r="AW1004" s="8"/>
      <c r="AX1004" s="8"/>
      <c r="AY1004" s="8"/>
      <c r="AZ1004" s="8"/>
      <c r="BA1004" s="8"/>
      <c r="BB1004" s="8"/>
      <c r="BC1004" s="8"/>
      <c r="BD1004" s="8"/>
      <c r="BE1004" s="8"/>
      <c r="BF1004" s="8"/>
      <c r="BG1004" s="8"/>
      <c r="BH1004" s="8"/>
      <c r="BI1004" s="8"/>
      <c r="BJ1004" s="8"/>
      <c r="BK1004" s="8"/>
      <c r="BL1004" s="8"/>
      <c r="BM1004" s="8"/>
      <c r="BN1004" s="8"/>
      <c r="BO1004" s="8"/>
      <c r="BP1004" s="8"/>
      <c r="BQ1004" s="8"/>
      <c r="BR1004" s="8"/>
      <c r="BS1004" s="8"/>
      <c r="BT1004" s="8"/>
      <c r="BU1004" s="8"/>
      <c r="BV1004" s="8"/>
      <c r="BW1004" s="8"/>
      <c r="BX1004" s="8"/>
      <c r="BY1004" s="8"/>
      <c r="BZ1004" s="8"/>
      <c r="CA1004" s="8"/>
      <c r="CB1004" s="8"/>
      <c r="CC1004" s="8"/>
      <c r="CD1004" s="8"/>
      <c r="CE1004" s="8"/>
      <c r="CF1004" s="8"/>
      <c r="CG1004" s="8"/>
      <c r="CH1004" s="8"/>
      <c r="CI1004" s="8"/>
      <c r="CJ1004" s="8"/>
      <c r="CK1004" s="8"/>
      <c r="CL1004" s="8"/>
      <c r="CM1004" s="8"/>
      <c r="CN1004" s="8"/>
      <c r="CO1004" s="8"/>
      <c r="CP1004" s="8"/>
      <c r="CQ1004" s="8"/>
      <c r="CR1004" s="8"/>
      <c r="CS1004" s="8"/>
      <c r="CT1004" s="8"/>
      <c r="CU1004" s="8"/>
      <c r="CV1004" s="8"/>
      <c r="CW1004" s="8"/>
      <c r="CX1004" s="8"/>
      <c r="CY1004" s="8"/>
      <c r="CZ1004" s="8"/>
      <c r="DA1004" s="8"/>
      <c r="DB1004" s="8"/>
      <c r="DC1004" s="8"/>
      <c r="DD1004" s="8"/>
    </row>
    <row r="1005" spans="3:108" x14ac:dyDescent="0.2">
      <c r="C1005" s="43"/>
      <c r="D1005" s="43"/>
      <c r="E1005" s="43"/>
      <c r="F1005" s="44"/>
      <c r="H1005" s="8"/>
      <c r="I1005" s="8"/>
      <c r="J1005" s="8"/>
      <c r="K1005" s="51"/>
      <c r="L1005" s="21"/>
      <c r="M1005" s="8"/>
      <c r="N1005" s="44"/>
      <c r="O1005" s="44"/>
      <c r="P1005" s="8"/>
      <c r="Q1005" s="8"/>
      <c r="R1005" s="8"/>
      <c r="S1005" s="8"/>
      <c r="T1005" s="8"/>
      <c r="U1005" s="8"/>
      <c r="V1005" s="8"/>
      <c r="W1005" s="8"/>
      <c r="X1005" s="8"/>
      <c r="Y1005" s="8"/>
      <c r="Z1005" s="8"/>
      <c r="AA1005" s="8"/>
      <c r="AB1005" s="8"/>
      <c r="AC1005" s="8"/>
      <c r="AD1005" s="8"/>
      <c r="AE1005" s="8"/>
      <c r="AF1005" s="8"/>
      <c r="AG1005" s="8"/>
      <c r="AH1005" s="8"/>
      <c r="AI1005" s="8"/>
      <c r="AJ1005" s="8"/>
      <c r="AK1005" s="8"/>
      <c r="AL1005" s="8"/>
      <c r="AM1005" s="8"/>
      <c r="AN1005" s="8"/>
      <c r="AO1005" s="8"/>
      <c r="AP1005" s="8"/>
      <c r="AQ1005" s="8"/>
      <c r="AR1005" s="8"/>
      <c r="AS1005" s="8"/>
      <c r="AT1005" s="8"/>
      <c r="AU1005" s="8"/>
      <c r="AV1005" s="8"/>
      <c r="AW1005" s="8"/>
      <c r="AX1005" s="8"/>
      <c r="AY1005" s="8"/>
      <c r="AZ1005" s="8"/>
      <c r="BA1005" s="8"/>
      <c r="BB1005" s="8"/>
      <c r="BC1005" s="8"/>
      <c r="BD1005" s="8"/>
      <c r="BE1005" s="8"/>
      <c r="BF1005" s="8"/>
      <c r="BG1005" s="8"/>
      <c r="BH1005" s="8"/>
      <c r="BI1005" s="8"/>
      <c r="BJ1005" s="8"/>
      <c r="BK1005" s="8"/>
      <c r="BL1005" s="8"/>
      <c r="BM1005" s="8"/>
      <c r="BN1005" s="8"/>
      <c r="BO1005" s="8"/>
      <c r="BP1005" s="8"/>
      <c r="BQ1005" s="8"/>
      <c r="BR1005" s="8"/>
      <c r="BS1005" s="8"/>
      <c r="BT1005" s="8"/>
      <c r="BU1005" s="8"/>
      <c r="BV1005" s="8"/>
      <c r="BW1005" s="8"/>
      <c r="BX1005" s="8"/>
      <c r="BY1005" s="8"/>
      <c r="BZ1005" s="8"/>
      <c r="CA1005" s="8"/>
      <c r="CB1005" s="8"/>
      <c r="CC1005" s="8"/>
      <c r="CD1005" s="8"/>
      <c r="CE1005" s="8"/>
      <c r="CF1005" s="8"/>
      <c r="CG1005" s="8"/>
      <c r="CH1005" s="8"/>
      <c r="CI1005" s="8"/>
      <c r="CJ1005" s="8"/>
      <c r="CK1005" s="8"/>
      <c r="CL1005" s="8"/>
      <c r="CM1005" s="8"/>
      <c r="CN1005" s="8"/>
      <c r="CO1005" s="8"/>
      <c r="CP1005" s="8"/>
      <c r="CQ1005" s="8"/>
      <c r="CR1005" s="8"/>
      <c r="CS1005" s="8"/>
      <c r="CT1005" s="8"/>
      <c r="CU1005" s="8"/>
      <c r="CV1005" s="8"/>
      <c r="CW1005" s="8"/>
      <c r="CX1005" s="8"/>
      <c r="CY1005" s="8"/>
      <c r="CZ1005" s="8"/>
      <c r="DA1005" s="8"/>
      <c r="DB1005" s="8"/>
      <c r="DC1005" s="8"/>
      <c r="DD1005" s="8"/>
    </row>
    <row r="1006" spans="3:108" x14ac:dyDescent="0.2">
      <c r="C1006" s="43"/>
      <c r="D1006" s="43"/>
      <c r="E1006" s="43"/>
      <c r="F1006" s="44"/>
      <c r="H1006" s="8"/>
      <c r="I1006" s="8"/>
      <c r="J1006" s="8"/>
      <c r="K1006" s="51"/>
      <c r="L1006" s="21"/>
      <c r="M1006" s="8"/>
      <c r="N1006" s="44"/>
      <c r="O1006" s="44"/>
      <c r="P1006" s="8"/>
      <c r="Q1006" s="8"/>
      <c r="R1006" s="8"/>
      <c r="S1006" s="8"/>
      <c r="T1006" s="8"/>
      <c r="U1006" s="8"/>
      <c r="V1006" s="8"/>
      <c r="W1006" s="8"/>
      <c r="X1006" s="8"/>
      <c r="Y1006" s="8"/>
      <c r="Z1006" s="8"/>
      <c r="AA1006" s="8"/>
      <c r="AB1006" s="8"/>
      <c r="AC1006" s="8"/>
      <c r="AD1006" s="8"/>
      <c r="AE1006" s="8"/>
      <c r="AF1006" s="8"/>
      <c r="AG1006" s="8"/>
      <c r="AH1006" s="8"/>
      <c r="AI1006" s="8"/>
      <c r="AJ1006" s="8"/>
      <c r="AK1006" s="8"/>
      <c r="AL1006" s="8"/>
      <c r="AM1006" s="8"/>
      <c r="AN1006" s="8"/>
      <c r="AO1006" s="8"/>
      <c r="AP1006" s="8"/>
      <c r="AQ1006" s="8"/>
      <c r="AR1006" s="8"/>
      <c r="AS1006" s="8"/>
      <c r="AT1006" s="8"/>
      <c r="AU1006" s="8"/>
      <c r="AV1006" s="8"/>
      <c r="AW1006" s="8"/>
      <c r="AX1006" s="8"/>
      <c r="AY1006" s="8"/>
      <c r="AZ1006" s="8"/>
      <c r="BA1006" s="8"/>
      <c r="BB1006" s="8"/>
      <c r="BC1006" s="8"/>
      <c r="BD1006" s="8"/>
      <c r="BE1006" s="8"/>
      <c r="BF1006" s="8"/>
      <c r="BG1006" s="8"/>
      <c r="BH1006" s="8"/>
      <c r="BI1006" s="8"/>
      <c r="BJ1006" s="8"/>
      <c r="BK1006" s="8"/>
      <c r="BL1006" s="8"/>
      <c r="BM1006" s="8"/>
      <c r="BN1006" s="8"/>
      <c r="BO1006" s="8"/>
      <c r="BP1006" s="8"/>
      <c r="BQ1006" s="8"/>
      <c r="BR1006" s="8"/>
      <c r="BS1006" s="8"/>
      <c r="BT1006" s="8"/>
      <c r="BU1006" s="8"/>
      <c r="BV1006" s="8"/>
      <c r="BW1006" s="8"/>
      <c r="BX1006" s="8"/>
      <c r="BY1006" s="8"/>
      <c r="BZ1006" s="8"/>
      <c r="CA1006" s="8"/>
      <c r="CB1006" s="8"/>
      <c r="CC1006" s="8"/>
      <c r="CD1006" s="8"/>
      <c r="CE1006" s="8"/>
      <c r="CF1006" s="8"/>
      <c r="CG1006" s="8"/>
      <c r="CH1006" s="8"/>
      <c r="CI1006" s="8"/>
      <c r="CJ1006" s="8"/>
      <c r="CK1006" s="8"/>
      <c r="CL1006" s="8"/>
      <c r="CM1006" s="8"/>
      <c r="CN1006" s="8"/>
      <c r="CO1006" s="8"/>
      <c r="CP1006" s="8"/>
      <c r="CQ1006" s="8"/>
      <c r="CR1006" s="8"/>
      <c r="CS1006" s="8"/>
      <c r="CT1006" s="8"/>
      <c r="CU1006" s="8"/>
      <c r="CV1006" s="8"/>
      <c r="CW1006" s="8"/>
      <c r="CX1006" s="8"/>
      <c r="CY1006" s="8"/>
      <c r="CZ1006" s="8"/>
      <c r="DA1006" s="8"/>
      <c r="DB1006" s="8"/>
      <c r="DC1006" s="8"/>
      <c r="DD1006" s="8"/>
    </row>
    <row r="1007" spans="3:108" x14ac:dyDescent="0.2">
      <c r="C1007" s="43"/>
      <c r="D1007" s="43"/>
      <c r="E1007" s="43"/>
      <c r="F1007" s="44"/>
      <c r="H1007" s="8"/>
      <c r="I1007" s="8"/>
      <c r="J1007" s="8"/>
      <c r="K1007" s="51"/>
      <c r="L1007" s="21"/>
      <c r="M1007" s="8"/>
      <c r="N1007" s="44"/>
      <c r="O1007" s="44"/>
      <c r="P1007" s="8"/>
      <c r="Q1007" s="8"/>
      <c r="R1007" s="8"/>
      <c r="S1007" s="8"/>
      <c r="T1007" s="8"/>
      <c r="U1007" s="8"/>
      <c r="V1007" s="8"/>
      <c r="W1007" s="8"/>
      <c r="X1007" s="8"/>
      <c r="Y1007" s="8"/>
      <c r="Z1007" s="8"/>
      <c r="AA1007" s="8"/>
      <c r="AB1007" s="8"/>
      <c r="AC1007" s="8"/>
      <c r="AD1007" s="8"/>
      <c r="AE1007" s="8"/>
      <c r="AF1007" s="8"/>
      <c r="AG1007" s="8"/>
      <c r="AH1007" s="8"/>
      <c r="AI1007" s="8"/>
      <c r="AJ1007" s="8"/>
      <c r="AK1007" s="8"/>
      <c r="AL1007" s="8"/>
      <c r="AM1007" s="8"/>
      <c r="AN1007" s="8"/>
      <c r="AO1007" s="8"/>
      <c r="AP1007" s="8"/>
      <c r="AQ1007" s="8"/>
      <c r="AR1007" s="8"/>
      <c r="AS1007" s="8"/>
      <c r="AT1007" s="8"/>
      <c r="AU1007" s="8"/>
      <c r="AV1007" s="8"/>
      <c r="AW1007" s="8"/>
      <c r="AX1007" s="8"/>
      <c r="AY1007" s="8"/>
      <c r="AZ1007" s="8"/>
      <c r="BA1007" s="8"/>
      <c r="BB1007" s="8"/>
      <c r="BC1007" s="8"/>
      <c r="BD1007" s="8"/>
      <c r="BE1007" s="8"/>
      <c r="BF1007" s="8"/>
      <c r="BG1007" s="8"/>
      <c r="BH1007" s="8"/>
      <c r="BI1007" s="8"/>
      <c r="BJ1007" s="8"/>
      <c r="BK1007" s="8"/>
      <c r="BL1007" s="8"/>
      <c r="BM1007" s="8"/>
      <c r="BN1007" s="8"/>
      <c r="BO1007" s="8"/>
      <c r="BP1007" s="8"/>
      <c r="BQ1007" s="8"/>
      <c r="BR1007" s="8"/>
      <c r="BS1007" s="8"/>
      <c r="BT1007" s="8"/>
      <c r="BU1007" s="8"/>
      <c r="BV1007" s="8"/>
      <c r="BW1007" s="8"/>
      <c r="BX1007" s="8"/>
      <c r="BY1007" s="8"/>
      <c r="BZ1007" s="8"/>
      <c r="CA1007" s="8"/>
      <c r="CB1007" s="8"/>
      <c r="CC1007" s="8"/>
      <c r="CD1007" s="8"/>
      <c r="CE1007" s="8"/>
      <c r="CF1007" s="8"/>
      <c r="CG1007" s="8"/>
      <c r="CH1007" s="8"/>
      <c r="CI1007" s="8"/>
      <c r="CJ1007" s="8"/>
      <c r="CK1007" s="8"/>
      <c r="CL1007" s="8"/>
      <c r="CM1007" s="8"/>
      <c r="CN1007" s="8"/>
      <c r="CO1007" s="8"/>
      <c r="CP1007" s="8"/>
      <c r="CQ1007" s="8"/>
      <c r="CR1007" s="8"/>
      <c r="CS1007" s="8"/>
      <c r="CT1007" s="8"/>
      <c r="CU1007" s="8"/>
      <c r="CV1007" s="8"/>
      <c r="CW1007" s="8"/>
      <c r="CX1007" s="8"/>
      <c r="CY1007" s="8"/>
      <c r="CZ1007" s="8"/>
      <c r="DA1007" s="8"/>
      <c r="DB1007" s="8"/>
      <c r="DC1007" s="8"/>
      <c r="DD1007" s="8"/>
    </row>
    <row r="1008" spans="3:108" x14ac:dyDescent="0.2">
      <c r="C1008" s="43"/>
      <c r="D1008" s="43"/>
      <c r="E1008" s="43"/>
      <c r="F1008" s="44"/>
      <c r="H1008" s="8"/>
      <c r="I1008" s="8"/>
      <c r="J1008" s="8"/>
      <c r="K1008" s="51"/>
      <c r="L1008" s="21"/>
      <c r="M1008" s="8"/>
      <c r="N1008" s="44"/>
      <c r="O1008" s="44"/>
      <c r="P1008" s="8"/>
      <c r="Q1008" s="8"/>
      <c r="R1008" s="8"/>
      <c r="S1008" s="8"/>
      <c r="T1008" s="8"/>
      <c r="U1008" s="8"/>
      <c r="V1008" s="8"/>
      <c r="W1008" s="8"/>
      <c r="X1008" s="8"/>
      <c r="Y1008" s="8"/>
      <c r="Z1008" s="8"/>
      <c r="AA1008" s="8"/>
      <c r="AB1008" s="8"/>
      <c r="AC1008" s="8"/>
      <c r="AD1008" s="8"/>
      <c r="AE1008" s="8"/>
      <c r="AF1008" s="8"/>
      <c r="AG1008" s="8"/>
      <c r="AH1008" s="8"/>
      <c r="AI1008" s="8"/>
      <c r="AJ1008" s="8"/>
      <c r="AK1008" s="8"/>
      <c r="AL1008" s="8"/>
      <c r="AM1008" s="8"/>
      <c r="AN1008" s="8"/>
      <c r="AO1008" s="8"/>
      <c r="AP1008" s="8"/>
      <c r="AQ1008" s="8"/>
      <c r="AR1008" s="8"/>
      <c r="AS1008" s="8"/>
      <c r="AT1008" s="8"/>
      <c r="AU1008" s="8"/>
      <c r="AV1008" s="8"/>
      <c r="AW1008" s="8"/>
      <c r="AX1008" s="8"/>
      <c r="AY1008" s="8"/>
      <c r="AZ1008" s="8"/>
      <c r="BA1008" s="8"/>
      <c r="BB1008" s="8"/>
      <c r="BC1008" s="8"/>
      <c r="BD1008" s="8"/>
      <c r="BE1008" s="8"/>
      <c r="BF1008" s="8"/>
      <c r="BG1008" s="8"/>
      <c r="BH1008" s="8"/>
      <c r="BI1008" s="8"/>
      <c r="BJ1008" s="8"/>
      <c r="BK1008" s="8"/>
      <c r="BL1008" s="8"/>
      <c r="BM1008" s="8"/>
      <c r="BN1008" s="8"/>
      <c r="BO1008" s="8"/>
      <c r="BP1008" s="8"/>
      <c r="BQ1008" s="8"/>
      <c r="BR1008" s="8"/>
      <c r="BS1008" s="8"/>
      <c r="BT1008" s="8"/>
      <c r="BU1008" s="8"/>
      <c r="BV1008" s="8"/>
      <c r="BW1008" s="8"/>
      <c r="BX1008" s="8"/>
      <c r="BY1008" s="8"/>
      <c r="BZ1008" s="8"/>
      <c r="CA1008" s="8"/>
      <c r="CB1008" s="8"/>
      <c r="CC1008" s="8"/>
      <c r="CD1008" s="8"/>
      <c r="CE1008" s="8"/>
      <c r="CF1008" s="8"/>
      <c r="CG1008" s="8"/>
      <c r="CH1008" s="8"/>
      <c r="CI1008" s="8"/>
      <c r="CJ1008" s="8"/>
      <c r="CK1008" s="8"/>
      <c r="CL1008" s="8"/>
      <c r="CM1008" s="8"/>
      <c r="CN1008" s="8"/>
      <c r="CO1008" s="8"/>
      <c r="CP1008" s="8"/>
      <c r="CQ1008" s="8"/>
      <c r="CR1008" s="8"/>
      <c r="CS1008" s="8"/>
      <c r="CT1008" s="8"/>
      <c r="CU1008" s="8"/>
      <c r="CV1008" s="8"/>
      <c r="CW1008" s="8"/>
      <c r="CX1008" s="8"/>
      <c r="CY1008" s="8"/>
      <c r="CZ1008" s="8"/>
      <c r="DA1008" s="8"/>
      <c r="DB1008" s="8"/>
      <c r="DC1008" s="8"/>
      <c r="DD1008" s="8"/>
    </row>
    <row r="1009" spans="3:108" x14ac:dyDescent="0.2">
      <c r="C1009" s="43"/>
      <c r="D1009" s="43"/>
      <c r="E1009" s="43"/>
      <c r="F1009" s="44"/>
      <c r="H1009" s="8"/>
      <c r="I1009" s="8"/>
      <c r="J1009" s="8"/>
      <c r="K1009" s="51"/>
      <c r="L1009" s="21"/>
      <c r="M1009" s="8"/>
      <c r="N1009" s="44"/>
      <c r="O1009" s="44"/>
      <c r="P1009" s="8"/>
      <c r="Q1009" s="8"/>
      <c r="R1009" s="8"/>
      <c r="S1009" s="8"/>
      <c r="T1009" s="8"/>
      <c r="U1009" s="8"/>
      <c r="V1009" s="8"/>
      <c r="W1009" s="8"/>
      <c r="X1009" s="8"/>
      <c r="Y1009" s="8"/>
      <c r="Z1009" s="8"/>
      <c r="AA1009" s="8"/>
      <c r="AB1009" s="8"/>
      <c r="AC1009" s="8"/>
      <c r="AD1009" s="8"/>
      <c r="AE1009" s="8"/>
      <c r="AF1009" s="8"/>
      <c r="AG1009" s="8"/>
      <c r="AH1009" s="8"/>
      <c r="AI1009" s="8"/>
      <c r="AJ1009" s="8"/>
      <c r="AK1009" s="8"/>
      <c r="AL1009" s="8"/>
      <c r="AM1009" s="8"/>
      <c r="AN1009" s="8"/>
      <c r="AO1009" s="8"/>
      <c r="AP1009" s="8"/>
      <c r="AQ1009" s="8"/>
      <c r="AR1009" s="8"/>
      <c r="AS1009" s="8"/>
      <c r="AT1009" s="8"/>
      <c r="AU1009" s="8"/>
      <c r="AV1009" s="8"/>
      <c r="AW1009" s="8"/>
      <c r="AX1009" s="8"/>
      <c r="AY1009" s="8"/>
      <c r="AZ1009" s="8"/>
      <c r="BA1009" s="8"/>
      <c r="BB1009" s="8"/>
      <c r="BC1009" s="8"/>
      <c r="BD1009" s="8"/>
      <c r="BE1009" s="8"/>
      <c r="BF1009" s="8"/>
      <c r="BG1009" s="8"/>
      <c r="BH1009" s="8"/>
      <c r="BI1009" s="8"/>
      <c r="BJ1009" s="8"/>
      <c r="BK1009" s="8"/>
      <c r="BL1009" s="8"/>
      <c r="BM1009" s="8"/>
      <c r="BN1009" s="8"/>
      <c r="BO1009" s="8"/>
      <c r="BP1009" s="8"/>
      <c r="BQ1009" s="8"/>
      <c r="BR1009" s="8"/>
      <c r="BS1009" s="8"/>
      <c r="BT1009" s="8"/>
      <c r="BU1009" s="8"/>
      <c r="BV1009" s="8"/>
      <c r="BW1009" s="8"/>
      <c r="BX1009" s="8"/>
      <c r="BY1009" s="8"/>
      <c r="BZ1009" s="8"/>
      <c r="CA1009" s="8"/>
      <c r="CB1009" s="8"/>
      <c r="CC1009" s="8"/>
      <c r="CD1009" s="8"/>
      <c r="CE1009" s="8"/>
      <c r="CF1009" s="8"/>
      <c r="CG1009" s="8"/>
      <c r="CH1009" s="8"/>
      <c r="CI1009" s="8"/>
      <c r="CJ1009" s="8"/>
      <c r="CK1009" s="8"/>
      <c r="CL1009" s="8"/>
      <c r="CM1009" s="8"/>
      <c r="CN1009" s="8"/>
      <c r="CO1009" s="8"/>
      <c r="CP1009" s="8"/>
      <c r="CQ1009" s="8"/>
      <c r="CR1009" s="8"/>
      <c r="CS1009" s="8"/>
      <c r="CT1009" s="8"/>
      <c r="CU1009" s="8"/>
      <c r="CV1009" s="8"/>
      <c r="CW1009" s="8"/>
      <c r="CX1009" s="8"/>
      <c r="CY1009" s="8"/>
      <c r="CZ1009" s="8"/>
      <c r="DA1009" s="8"/>
      <c r="DB1009" s="8"/>
      <c r="DC1009" s="8"/>
      <c r="DD1009" s="8"/>
    </row>
    <row r="1010" spans="3:108" x14ac:dyDescent="0.2">
      <c r="C1010" s="43"/>
      <c r="D1010" s="43"/>
      <c r="E1010" s="43"/>
      <c r="F1010" s="44"/>
      <c r="H1010" s="8"/>
      <c r="I1010" s="8"/>
      <c r="J1010" s="8"/>
      <c r="K1010" s="51"/>
      <c r="L1010" s="21"/>
      <c r="M1010" s="8"/>
      <c r="N1010" s="44"/>
      <c r="O1010" s="44"/>
      <c r="P1010" s="8"/>
      <c r="Q1010" s="8"/>
      <c r="R1010" s="8"/>
      <c r="S1010" s="8"/>
      <c r="T1010" s="8"/>
      <c r="U1010" s="8"/>
      <c r="V1010" s="8"/>
      <c r="W1010" s="8"/>
      <c r="X1010" s="8"/>
      <c r="Y1010" s="8"/>
      <c r="Z1010" s="8"/>
      <c r="AA1010" s="8"/>
      <c r="AB1010" s="8"/>
      <c r="AC1010" s="8"/>
      <c r="AD1010" s="8"/>
      <c r="AE1010" s="8"/>
      <c r="AF1010" s="8"/>
      <c r="AG1010" s="8"/>
      <c r="AH1010" s="8"/>
      <c r="AI1010" s="8"/>
      <c r="AJ1010" s="8"/>
      <c r="AK1010" s="8"/>
      <c r="AL1010" s="8"/>
      <c r="AM1010" s="8"/>
      <c r="AN1010" s="8"/>
      <c r="AO1010" s="8"/>
      <c r="AP1010" s="8"/>
      <c r="AQ1010" s="8"/>
      <c r="AR1010" s="8"/>
      <c r="AS1010" s="8"/>
      <c r="AT1010" s="8"/>
      <c r="AU1010" s="8"/>
      <c r="AV1010" s="8"/>
      <c r="AW1010" s="8"/>
      <c r="AX1010" s="8"/>
      <c r="AY1010" s="8"/>
      <c r="AZ1010" s="8"/>
      <c r="BA1010" s="8"/>
      <c r="BB1010" s="8"/>
      <c r="BC1010" s="8"/>
      <c r="BD1010" s="8"/>
      <c r="BE1010" s="8"/>
      <c r="BF1010" s="8"/>
      <c r="BG1010" s="8"/>
      <c r="BH1010" s="8"/>
      <c r="BI1010" s="8"/>
      <c r="BJ1010" s="8"/>
      <c r="BK1010" s="8"/>
      <c r="BL1010" s="8"/>
      <c r="BM1010" s="8"/>
      <c r="BN1010" s="8"/>
      <c r="BO1010" s="8"/>
      <c r="BP1010" s="8"/>
      <c r="BQ1010" s="8"/>
      <c r="BR1010" s="8"/>
      <c r="BS1010" s="8"/>
      <c r="BT1010" s="8"/>
      <c r="BU1010" s="8"/>
      <c r="BV1010" s="8"/>
      <c r="BW1010" s="8"/>
      <c r="BX1010" s="8"/>
      <c r="BY1010" s="8"/>
      <c r="BZ1010" s="8"/>
      <c r="CA1010" s="8"/>
      <c r="CB1010" s="8"/>
      <c r="CC1010" s="8"/>
      <c r="CD1010" s="8"/>
      <c r="CE1010" s="8"/>
      <c r="CF1010" s="8"/>
      <c r="CG1010" s="8"/>
      <c r="CH1010" s="8"/>
      <c r="CI1010" s="8"/>
      <c r="CJ1010" s="8"/>
      <c r="CK1010" s="8"/>
      <c r="CL1010" s="8"/>
      <c r="CM1010" s="8"/>
      <c r="CN1010" s="8"/>
      <c r="CO1010" s="8"/>
      <c r="CP1010" s="8"/>
      <c r="CQ1010" s="8"/>
      <c r="CR1010" s="8"/>
      <c r="CS1010" s="8"/>
      <c r="CT1010" s="8"/>
      <c r="CU1010" s="8"/>
      <c r="CV1010" s="8"/>
      <c r="CW1010" s="8"/>
      <c r="CX1010" s="8"/>
      <c r="CY1010" s="8"/>
      <c r="CZ1010" s="8"/>
      <c r="DA1010" s="8"/>
      <c r="DB1010" s="8"/>
      <c r="DC1010" s="8"/>
      <c r="DD1010" s="8"/>
    </row>
    <row r="1011" spans="3:108" x14ac:dyDescent="0.2">
      <c r="C1011" s="43"/>
      <c r="D1011" s="43"/>
      <c r="E1011" s="43"/>
      <c r="F1011" s="44"/>
      <c r="H1011" s="8"/>
      <c r="I1011" s="8"/>
      <c r="J1011" s="8"/>
      <c r="K1011" s="51"/>
      <c r="L1011" s="21"/>
      <c r="M1011" s="8"/>
      <c r="N1011" s="44"/>
      <c r="O1011" s="44"/>
      <c r="P1011" s="8"/>
      <c r="Q1011" s="8"/>
      <c r="R1011" s="8"/>
      <c r="S1011" s="8"/>
      <c r="T1011" s="8"/>
      <c r="U1011" s="8"/>
      <c r="V1011" s="8"/>
      <c r="W1011" s="8"/>
      <c r="X1011" s="8"/>
      <c r="Y1011" s="8"/>
      <c r="Z1011" s="8"/>
      <c r="AA1011" s="8"/>
      <c r="AB1011" s="8"/>
      <c r="AC1011" s="8"/>
      <c r="AD1011" s="8"/>
      <c r="AE1011" s="8"/>
      <c r="AF1011" s="8"/>
      <c r="AG1011" s="8"/>
      <c r="AH1011" s="8"/>
      <c r="AI1011" s="8"/>
      <c r="AJ1011" s="8"/>
      <c r="AK1011" s="8"/>
      <c r="AL1011" s="8"/>
      <c r="AM1011" s="8"/>
      <c r="AN1011" s="8"/>
      <c r="AO1011" s="8"/>
      <c r="AP1011" s="8"/>
      <c r="AQ1011" s="8"/>
      <c r="AR1011" s="8"/>
      <c r="AS1011" s="8"/>
      <c r="AT1011" s="8"/>
      <c r="AU1011" s="8"/>
      <c r="AV1011" s="8"/>
      <c r="AW1011" s="8"/>
      <c r="AX1011" s="8"/>
      <c r="AY1011" s="8"/>
      <c r="AZ1011" s="8"/>
      <c r="BA1011" s="8"/>
      <c r="BB1011" s="8"/>
      <c r="BC1011" s="8"/>
      <c r="BD1011" s="8"/>
      <c r="BE1011" s="8"/>
      <c r="BF1011" s="8"/>
      <c r="BG1011" s="8"/>
      <c r="BH1011" s="8"/>
      <c r="BI1011" s="8"/>
      <c r="BJ1011" s="8"/>
      <c r="BK1011" s="8"/>
      <c r="BL1011" s="8"/>
      <c r="BM1011" s="8"/>
      <c r="BN1011" s="8"/>
      <c r="BO1011" s="8"/>
      <c r="BP1011" s="8"/>
      <c r="BQ1011" s="8"/>
      <c r="BR1011" s="8"/>
      <c r="BS1011" s="8"/>
      <c r="BT1011" s="8"/>
      <c r="BU1011" s="8"/>
      <c r="BV1011" s="8"/>
      <c r="BW1011" s="8"/>
      <c r="BX1011" s="8"/>
      <c r="BY1011" s="8"/>
      <c r="BZ1011" s="8"/>
      <c r="CA1011" s="8"/>
      <c r="CB1011" s="8"/>
      <c r="CC1011" s="8"/>
      <c r="CD1011" s="8"/>
      <c r="CE1011" s="8"/>
      <c r="CF1011" s="8"/>
      <c r="CG1011" s="8"/>
      <c r="CH1011" s="8"/>
      <c r="CI1011" s="8"/>
      <c r="CJ1011" s="8"/>
      <c r="CK1011" s="8"/>
      <c r="CL1011" s="8"/>
      <c r="CM1011" s="8"/>
      <c r="CN1011" s="8"/>
      <c r="CO1011" s="8"/>
      <c r="CP1011" s="8"/>
      <c r="CQ1011" s="8"/>
      <c r="CR1011" s="8"/>
      <c r="CS1011" s="8"/>
      <c r="CT1011" s="8"/>
      <c r="CU1011" s="8"/>
      <c r="CV1011" s="8"/>
      <c r="CW1011" s="8"/>
      <c r="CX1011" s="8"/>
      <c r="CY1011" s="8"/>
      <c r="CZ1011" s="8"/>
      <c r="DA1011" s="8"/>
      <c r="DB1011" s="8"/>
      <c r="DC1011" s="8"/>
      <c r="DD1011" s="8"/>
    </row>
    <row r="1012" spans="3:108" x14ac:dyDescent="0.2">
      <c r="C1012" s="43"/>
      <c r="D1012" s="43"/>
      <c r="E1012" s="43"/>
      <c r="F1012" s="44"/>
      <c r="H1012" s="8"/>
      <c r="I1012" s="8"/>
      <c r="J1012" s="8"/>
      <c r="K1012" s="51"/>
      <c r="L1012" s="21"/>
      <c r="M1012" s="8"/>
      <c r="N1012" s="44"/>
      <c r="O1012" s="44"/>
      <c r="P1012" s="8"/>
      <c r="Q1012" s="8"/>
      <c r="R1012" s="8"/>
      <c r="S1012" s="8"/>
      <c r="T1012" s="8"/>
      <c r="U1012" s="8"/>
      <c r="V1012" s="8"/>
      <c r="W1012" s="8"/>
      <c r="X1012" s="8"/>
      <c r="Y1012" s="8"/>
      <c r="Z1012" s="8"/>
      <c r="AA1012" s="8"/>
      <c r="AB1012" s="8"/>
      <c r="AC1012" s="8"/>
      <c r="AD1012" s="8"/>
      <c r="AE1012" s="8"/>
      <c r="AF1012" s="8"/>
      <c r="AG1012" s="8"/>
      <c r="AH1012" s="8"/>
      <c r="AI1012" s="8"/>
      <c r="AJ1012" s="8"/>
      <c r="AK1012" s="8"/>
      <c r="AL1012" s="8"/>
      <c r="AM1012" s="8"/>
      <c r="AN1012" s="8"/>
      <c r="AO1012" s="8"/>
      <c r="AP1012" s="8"/>
      <c r="AQ1012" s="8"/>
      <c r="AR1012" s="8"/>
      <c r="AS1012" s="8"/>
      <c r="AT1012" s="8"/>
      <c r="AU1012" s="8"/>
      <c r="AV1012" s="8"/>
      <c r="AW1012" s="8"/>
      <c r="AX1012" s="8"/>
      <c r="AY1012" s="8"/>
      <c r="AZ1012" s="8"/>
      <c r="BA1012" s="8"/>
      <c r="BB1012" s="8"/>
      <c r="BC1012" s="8"/>
      <c r="BD1012" s="8"/>
      <c r="BE1012" s="8"/>
      <c r="BF1012" s="8"/>
      <c r="BG1012" s="8"/>
      <c r="BH1012" s="8"/>
      <c r="BI1012" s="8"/>
      <c r="BJ1012" s="8"/>
      <c r="BK1012" s="8"/>
      <c r="BL1012" s="8"/>
      <c r="BM1012" s="8"/>
      <c r="BN1012" s="8"/>
      <c r="BO1012" s="8"/>
      <c r="BP1012" s="8"/>
      <c r="BQ1012" s="8"/>
      <c r="BR1012" s="8"/>
      <c r="BS1012" s="8"/>
      <c r="BT1012" s="8"/>
      <c r="BU1012" s="8"/>
      <c r="BV1012" s="8"/>
      <c r="BW1012" s="8"/>
      <c r="BX1012" s="8"/>
      <c r="BY1012" s="8"/>
      <c r="BZ1012" s="8"/>
      <c r="CA1012" s="8"/>
      <c r="CB1012" s="8"/>
      <c r="CC1012" s="8"/>
      <c r="CD1012" s="8"/>
      <c r="CE1012" s="8"/>
      <c r="CF1012" s="8"/>
      <c r="CG1012" s="8"/>
      <c r="CH1012" s="8"/>
      <c r="CI1012" s="8"/>
      <c r="CJ1012" s="8"/>
      <c r="CK1012" s="8"/>
      <c r="CL1012" s="8"/>
      <c r="CM1012" s="8"/>
      <c r="CN1012" s="8"/>
      <c r="CO1012" s="8"/>
      <c r="CP1012" s="8"/>
      <c r="CQ1012" s="8"/>
      <c r="CR1012" s="8"/>
      <c r="CS1012" s="8"/>
      <c r="CT1012" s="8"/>
      <c r="CU1012" s="8"/>
      <c r="CV1012" s="8"/>
      <c r="CW1012" s="8"/>
      <c r="CX1012" s="8"/>
      <c r="CY1012" s="8"/>
      <c r="CZ1012" s="8"/>
      <c r="DA1012" s="8"/>
      <c r="DB1012" s="8"/>
      <c r="DC1012" s="8"/>
      <c r="DD1012" s="8"/>
    </row>
    <row r="1013" spans="3:108" x14ac:dyDescent="0.2">
      <c r="C1013" s="43"/>
      <c r="D1013" s="43"/>
      <c r="E1013" s="43"/>
      <c r="F1013" s="44"/>
      <c r="H1013" s="8"/>
      <c r="I1013" s="8"/>
      <c r="J1013" s="8"/>
      <c r="K1013" s="51"/>
      <c r="L1013" s="21"/>
      <c r="M1013" s="8"/>
      <c r="N1013" s="44"/>
      <c r="O1013" s="44"/>
      <c r="P1013" s="8"/>
      <c r="Q1013" s="8"/>
      <c r="R1013" s="8"/>
      <c r="S1013" s="8"/>
      <c r="T1013" s="8"/>
      <c r="U1013" s="8"/>
      <c r="V1013" s="8"/>
      <c r="W1013" s="8"/>
      <c r="X1013" s="8"/>
      <c r="Y1013" s="8"/>
      <c r="Z1013" s="8"/>
      <c r="AA1013" s="8"/>
      <c r="AB1013" s="8"/>
      <c r="AC1013" s="8"/>
      <c r="AD1013" s="8"/>
      <c r="AE1013" s="8"/>
      <c r="AF1013" s="8"/>
      <c r="AG1013" s="8"/>
      <c r="AH1013" s="8"/>
      <c r="AI1013" s="8"/>
      <c r="AJ1013" s="8"/>
      <c r="AK1013" s="8"/>
      <c r="AL1013" s="8"/>
      <c r="AM1013" s="8"/>
      <c r="AN1013" s="8"/>
      <c r="AO1013" s="8"/>
      <c r="AP1013" s="8"/>
      <c r="AQ1013" s="8"/>
      <c r="AR1013" s="8"/>
      <c r="AS1013" s="8"/>
      <c r="AT1013" s="8"/>
      <c r="AU1013" s="8"/>
      <c r="AV1013" s="8"/>
      <c r="AW1013" s="8"/>
      <c r="AX1013" s="8"/>
      <c r="AY1013" s="8"/>
      <c r="AZ1013" s="8"/>
      <c r="BA1013" s="8"/>
      <c r="BB1013" s="8"/>
      <c r="BC1013" s="8"/>
      <c r="BD1013" s="8"/>
      <c r="BE1013" s="8"/>
      <c r="BF1013" s="8"/>
      <c r="BG1013" s="8"/>
      <c r="BH1013" s="8"/>
      <c r="BI1013" s="8"/>
      <c r="BJ1013" s="8"/>
      <c r="BK1013" s="8"/>
      <c r="BL1013" s="8"/>
      <c r="BM1013" s="8"/>
      <c r="BN1013" s="8"/>
      <c r="BO1013" s="8"/>
      <c r="BP1013" s="8"/>
      <c r="BQ1013" s="8"/>
      <c r="BR1013" s="8"/>
      <c r="BS1013" s="8"/>
      <c r="BT1013" s="8"/>
      <c r="BU1013" s="8"/>
      <c r="BV1013" s="8"/>
      <c r="BW1013" s="8"/>
      <c r="BX1013" s="8"/>
      <c r="BY1013" s="8"/>
      <c r="BZ1013" s="8"/>
      <c r="CA1013" s="8"/>
      <c r="CB1013" s="8"/>
      <c r="CC1013" s="8"/>
      <c r="CD1013" s="8"/>
      <c r="CE1013" s="8"/>
      <c r="CF1013" s="8"/>
      <c r="CG1013" s="8"/>
      <c r="CH1013" s="8"/>
      <c r="CI1013" s="8"/>
      <c r="CJ1013" s="8"/>
      <c r="CK1013" s="8"/>
      <c r="CL1013" s="8"/>
      <c r="CM1013" s="8"/>
      <c r="CN1013" s="8"/>
      <c r="CO1013" s="8"/>
      <c r="CP1013" s="8"/>
      <c r="CQ1013" s="8"/>
      <c r="CR1013" s="8"/>
      <c r="CS1013" s="8"/>
      <c r="CT1013" s="8"/>
      <c r="CU1013" s="8"/>
      <c r="CV1013" s="8"/>
      <c r="CW1013" s="8"/>
      <c r="CX1013" s="8"/>
      <c r="CY1013" s="8"/>
      <c r="CZ1013" s="8"/>
      <c r="DA1013" s="8"/>
      <c r="DB1013" s="8"/>
      <c r="DC1013" s="8"/>
      <c r="DD1013" s="8"/>
    </row>
    <row r="1014" spans="3:108" x14ac:dyDescent="0.2">
      <c r="C1014" s="43"/>
      <c r="D1014" s="43"/>
      <c r="E1014" s="43"/>
      <c r="F1014" s="44"/>
      <c r="H1014" s="8"/>
      <c r="I1014" s="8"/>
      <c r="J1014" s="8"/>
      <c r="K1014" s="51"/>
      <c r="L1014" s="21"/>
      <c r="M1014" s="8"/>
      <c r="N1014" s="44"/>
      <c r="O1014" s="44"/>
      <c r="P1014" s="8"/>
      <c r="Q1014" s="8"/>
      <c r="R1014" s="8"/>
      <c r="S1014" s="8"/>
      <c r="T1014" s="8"/>
      <c r="U1014" s="8"/>
      <c r="V1014" s="8"/>
      <c r="W1014" s="8"/>
      <c r="X1014" s="8"/>
      <c r="Y1014" s="8"/>
      <c r="Z1014" s="8"/>
      <c r="AA1014" s="8"/>
      <c r="AB1014" s="8"/>
      <c r="AC1014" s="8"/>
      <c r="AD1014" s="8"/>
      <c r="AE1014" s="8"/>
      <c r="AF1014" s="8"/>
      <c r="AG1014" s="8"/>
      <c r="AH1014" s="8"/>
      <c r="AI1014" s="8"/>
      <c r="AJ1014" s="8"/>
      <c r="AK1014" s="8"/>
      <c r="AL1014" s="8"/>
      <c r="AM1014" s="8"/>
      <c r="AN1014" s="8"/>
      <c r="AO1014" s="8"/>
      <c r="AP1014" s="8"/>
      <c r="AQ1014" s="8"/>
      <c r="AR1014" s="8"/>
      <c r="AS1014" s="8"/>
      <c r="AT1014" s="8"/>
      <c r="AU1014" s="8"/>
      <c r="AV1014" s="8"/>
      <c r="AW1014" s="8"/>
      <c r="AX1014" s="8"/>
      <c r="AY1014" s="8"/>
      <c r="AZ1014" s="8"/>
      <c r="BA1014" s="8"/>
      <c r="BB1014" s="8"/>
      <c r="BC1014" s="8"/>
      <c r="BD1014" s="8"/>
      <c r="BE1014" s="8"/>
      <c r="BF1014" s="8"/>
      <c r="BG1014" s="8"/>
      <c r="BH1014" s="8"/>
      <c r="BI1014" s="8"/>
      <c r="BJ1014" s="8"/>
      <c r="BK1014" s="8"/>
      <c r="BL1014" s="8"/>
      <c r="BM1014" s="8"/>
      <c r="BN1014" s="8"/>
      <c r="BO1014" s="8"/>
      <c r="BP1014" s="8"/>
      <c r="BQ1014" s="8"/>
      <c r="BR1014" s="8"/>
      <c r="BS1014" s="8"/>
      <c r="BT1014" s="8"/>
      <c r="BU1014" s="8"/>
      <c r="BV1014" s="8"/>
      <c r="BW1014" s="8"/>
      <c r="BX1014" s="8"/>
      <c r="BY1014" s="8"/>
      <c r="BZ1014" s="8"/>
      <c r="CA1014" s="8"/>
      <c r="CB1014" s="8"/>
      <c r="CC1014" s="8"/>
      <c r="CD1014" s="8"/>
      <c r="CE1014" s="8"/>
      <c r="CF1014" s="8"/>
      <c r="CG1014" s="8"/>
      <c r="CH1014" s="8"/>
      <c r="CI1014" s="8"/>
      <c r="CJ1014" s="8"/>
      <c r="CK1014" s="8"/>
      <c r="CL1014" s="8"/>
      <c r="CM1014" s="8"/>
      <c r="CN1014" s="8"/>
      <c r="CO1014" s="8"/>
      <c r="CP1014" s="8"/>
      <c r="CQ1014" s="8"/>
      <c r="CR1014" s="8"/>
      <c r="CS1014" s="8"/>
      <c r="CT1014" s="8"/>
      <c r="CU1014" s="8"/>
      <c r="CV1014" s="8"/>
      <c r="CW1014" s="8"/>
      <c r="CX1014" s="8"/>
      <c r="CY1014" s="8"/>
      <c r="CZ1014" s="8"/>
      <c r="DA1014" s="8"/>
      <c r="DB1014" s="8"/>
      <c r="DC1014" s="8"/>
      <c r="DD1014" s="8"/>
    </row>
    <row r="1015" spans="3:108" x14ac:dyDescent="0.2">
      <c r="C1015" s="43"/>
      <c r="D1015" s="43"/>
      <c r="E1015" s="43"/>
      <c r="F1015" s="44"/>
      <c r="H1015" s="8"/>
      <c r="I1015" s="8"/>
      <c r="J1015" s="8"/>
      <c r="K1015" s="51"/>
      <c r="L1015" s="21"/>
      <c r="M1015" s="8"/>
      <c r="N1015" s="44"/>
      <c r="O1015" s="44"/>
      <c r="P1015" s="8"/>
      <c r="Q1015" s="8"/>
      <c r="R1015" s="8"/>
      <c r="S1015" s="8"/>
      <c r="T1015" s="8"/>
      <c r="U1015" s="8"/>
      <c r="V1015" s="8"/>
      <c r="W1015" s="8"/>
      <c r="X1015" s="8"/>
      <c r="Y1015" s="8"/>
      <c r="Z1015" s="8"/>
      <c r="AA1015" s="8"/>
      <c r="AB1015" s="8"/>
      <c r="AC1015" s="8"/>
      <c r="AD1015" s="8"/>
      <c r="AE1015" s="8"/>
      <c r="AF1015" s="8"/>
      <c r="AG1015" s="8"/>
      <c r="AH1015" s="8"/>
      <c r="AI1015" s="8"/>
      <c r="AJ1015" s="8"/>
      <c r="AK1015" s="8"/>
      <c r="AL1015" s="8"/>
      <c r="AM1015" s="8"/>
      <c r="AN1015" s="8"/>
      <c r="AO1015" s="8"/>
      <c r="AP1015" s="8"/>
      <c r="AQ1015" s="8"/>
      <c r="AR1015" s="8"/>
      <c r="AS1015" s="8"/>
      <c r="AT1015" s="8"/>
      <c r="AU1015" s="8"/>
      <c r="AV1015" s="8"/>
      <c r="AW1015" s="8"/>
      <c r="AX1015" s="8"/>
      <c r="AY1015" s="8"/>
      <c r="AZ1015" s="8"/>
      <c r="BA1015" s="8"/>
      <c r="BB1015" s="8"/>
      <c r="BC1015" s="8"/>
      <c r="BD1015" s="8"/>
      <c r="BE1015" s="8"/>
      <c r="BF1015" s="8"/>
      <c r="BG1015" s="8"/>
      <c r="BH1015" s="8"/>
      <c r="BI1015" s="8"/>
      <c r="BJ1015" s="8"/>
      <c r="BK1015" s="8"/>
      <c r="BL1015" s="8"/>
      <c r="BM1015" s="8"/>
      <c r="BN1015" s="8"/>
      <c r="BO1015" s="8"/>
      <c r="BP1015" s="8"/>
      <c r="BQ1015" s="8"/>
      <c r="BR1015" s="8"/>
      <c r="BS1015" s="8"/>
      <c r="BT1015" s="8"/>
      <c r="BU1015" s="8"/>
      <c r="BV1015" s="8"/>
      <c r="BW1015" s="8"/>
      <c r="BX1015" s="8"/>
      <c r="BY1015" s="8"/>
      <c r="BZ1015" s="8"/>
      <c r="CA1015" s="8"/>
      <c r="CB1015" s="8"/>
      <c r="CC1015" s="8"/>
      <c r="CD1015" s="8"/>
      <c r="CE1015" s="8"/>
      <c r="CF1015" s="8"/>
      <c r="CG1015" s="8"/>
      <c r="CH1015" s="8"/>
      <c r="CI1015" s="8"/>
      <c r="CJ1015" s="8"/>
      <c r="CK1015" s="8"/>
      <c r="CL1015" s="8"/>
      <c r="CM1015" s="8"/>
      <c r="CN1015" s="8"/>
      <c r="CO1015" s="8"/>
      <c r="CP1015" s="8"/>
      <c r="CQ1015" s="8"/>
      <c r="CR1015" s="8"/>
      <c r="CS1015" s="8"/>
      <c r="CT1015" s="8"/>
      <c r="CU1015" s="8"/>
      <c r="CV1015" s="8"/>
      <c r="CW1015" s="8"/>
      <c r="CX1015" s="8"/>
      <c r="CY1015" s="8"/>
      <c r="CZ1015" s="8"/>
      <c r="DA1015" s="8"/>
      <c r="DB1015" s="8"/>
      <c r="DC1015" s="8"/>
      <c r="DD1015" s="8"/>
    </row>
    <row r="1016" spans="3:108" x14ac:dyDescent="0.2">
      <c r="C1016" s="43"/>
      <c r="D1016" s="43"/>
      <c r="E1016" s="43"/>
      <c r="F1016" s="44"/>
      <c r="H1016" s="8"/>
      <c r="I1016" s="8"/>
      <c r="J1016" s="8"/>
      <c r="K1016" s="51"/>
      <c r="L1016" s="21"/>
      <c r="M1016" s="8"/>
      <c r="N1016" s="44"/>
      <c r="O1016" s="44"/>
      <c r="P1016" s="8"/>
      <c r="Q1016" s="8"/>
      <c r="R1016" s="8"/>
      <c r="S1016" s="8"/>
      <c r="T1016" s="8"/>
      <c r="U1016" s="8"/>
      <c r="V1016" s="8"/>
      <c r="W1016" s="8"/>
      <c r="X1016" s="8"/>
      <c r="Y1016" s="8"/>
      <c r="Z1016" s="8"/>
      <c r="AA1016" s="8"/>
      <c r="AB1016" s="8"/>
      <c r="AC1016" s="8"/>
      <c r="AD1016" s="8"/>
      <c r="AE1016" s="8"/>
      <c r="AF1016" s="8"/>
      <c r="AG1016" s="8"/>
      <c r="AH1016" s="8"/>
      <c r="AI1016" s="8"/>
      <c r="AJ1016" s="8"/>
      <c r="AK1016" s="8"/>
      <c r="AL1016" s="8"/>
      <c r="AM1016" s="8"/>
      <c r="AN1016" s="8"/>
      <c r="AO1016" s="8"/>
      <c r="AP1016" s="8"/>
      <c r="AQ1016" s="8"/>
      <c r="AR1016" s="8"/>
      <c r="AS1016" s="8"/>
      <c r="AT1016" s="8"/>
      <c r="AU1016" s="8"/>
      <c r="AV1016" s="8"/>
      <c r="AW1016" s="8"/>
      <c r="AX1016" s="8"/>
      <c r="AY1016" s="8"/>
      <c r="AZ1016" s="8"/>
      <c r="BA1016" s="8"/>
      <c r="BB1016" s="8"/>
      <c r="BC1016" s="8"/>
      <c r="BD1016" s="8"/>
      <c r="BE1016" s="8"/>
      <c r="BF1016" s="8"/>
      <c r="BG1016" s="8"/>
      <c r="BH1016" s="8"/>
      <c r="BI1016" s="8"/>
      <c r="BJ1016" s="8"/>
      <c r="BK1016" s="8"/>
      <c r="BL1016" s="8"/>
      <c r="BM1016" s="8"/>
      <c r="BN1016" s="8"/>
      <c r="BO1016" s="8"/>
      <c r="BP1016" s="8"/>
      <c r="BQ1016" s="8"/>
      <c r="BR1016" s="8"/>
      <c r="BS1016" s="8"/>
      <c r="BT1016" s="8"/>
      <c r="BU1016" s="8"/>
      <c r="BV1016" s="8"/>
      <c r="BW1016" s="8"/>
      <c r="BX1016" s="8"/>
      <c r="BY1016" s="8"/>
      <c r="BZ1016" s="8"/>
      <c r="CA1016" s="8"/>
      <c r="CB1016" s="8"/>
      <c r="CC1016" s="8"/>
      <c r="CD1016" s="8"/>
      <c r="CE1016" s="8"/>
      <c r="CF1016" s="8"/>
      <c r="CG1016" s="8"/>
      <c r="CH1016" s="8"/>
      <c r="CI1016" s="8"/>
      <c r="CJ1016" s="8"/>
      <c r="CK1016" s="8"/>
      <c r="CL1016" s="8"/>
      <c r="CM1016" s="8"/>
      <c r="CN1016" s="8"/>
      <c r="CO1016" s="8"/>
      <c r="CP1016" s="8"/>
      <c r="CQ1016" s="8"/>
      <c r="CR1016" s="8"/>
      <c r="CS1016" s="8"/>
      <c r="CT1016" s="8"/>
      <c r="CU1016" s="8"/>
      <c r="CV1016" s="8"/>
      <c r="CW1016" s="8"/>
      <c r="CX1016" s="8"/>
      <c r="CY1016" s="8"/>
      <c r="CZ1016" s="8"/>
      <c r="DA1016" s="8"/>
      <c r="DB1016" s="8"/>
      <c r="DC1016" s="8"/>
      <c r="DD1016" s="8"/>
    </row>
    <row r="1017" spans="3:108" x14ac:dyDescent="0.2">
      <c r="C1017" s="43"/>
      <c r="D1017" s="43"/>
      <c r="E1017" s="43"/>
      <c r="F1017" s="44"/>
      <c r="H1017" s="8"/>
      <c r="I1017" s="8"/>
      <c r="J1017" s="8"/>
      <c r="K1017" s="51"/>
      <c r="L1017" s="21"/>
      <c r="M1017" s="8"/>
      <c r="N1017" s="44"/>
      <c r="O1017" s="44"/>
      <c r="P1017" s="8"/>
      <c r="Q1017" s="8"/>
      <c r="R1017" s="8"/>
      <c r="S1017" s="8"/>
      <c r="T1017" s="8"/>
      <c r="U1017" s="8"/>
      <c r="V1017" s="8"/>
      <c r="W1017" s="8"/>
      <c r="X1017" s="8"/>
      <c r="Y1017" s="8"/>
      <c r="Z1017" s="8"/>
      <c r="AA1017" s="8"/>
      <c r="AB1017" s="8"/>
      <c r="AC1017" s="8"/>
      <c r="AD1017" s="8"/>
      <c r="AE1017" s="8"/>
      <c r="AF1017" s="8"/>
      <c r="AG1017" s="8"/>
      <c r="AH1017" s="8"/>
      <c r="AI1017" s="8"/>
      <c r="AJ1017" s="8"/>
      <c r="AK1017" s="8"/>
      <c r="AL1017" s="8"/>
      <c r="AM1017" s="8"/>
      <c r="AN1017" s="8"/>
      <c r="AO1017" s="8"/>
      <c r="AP1017" s="8"/>
      <c r="AQ1017" s="8"/>
      <c r="AR1017" s="8"/>
      <c r="AS1017" s="8"/>
      <c r="AT1017" s="8"/>
      <c r="AU1017" s="8"/>
      <c r="AV1017" s="8"/>
      <c r="AW1017" s="8"/>
      <c r="AX1017" s="8"/>
      <c r="AY1017" s="8"/>
      <c r="AZ1017" s="8"/>
      <c r="BA1017" s="8"/>
      <c r="BB1017" s="8"/>
      <c r="BC1017" s="8"/>
      <c r="BD1017" s="8"/>
      <c r="BE1017" s="8"/>
      <c r="BF1017" s="8"/>
      <c r="BG1017" s="8"/>
      <c r="BH1017" s="8"/>
      <c r="BI1017" s="8"/>
      <c r="BJ1017" s="8"/>
      <c r="BK1017" s="8"/>
      <c r="BL1017" s="8"/>
      <c r="BM1017" s="8"/>
      <c r="BN1017" s="8"/>
      <c r="BO1017" s="8"/>
      <c r="BP1017" s="8"/>
      <c r="BQ1017" s="8"/>
      <c r="BR1017" s="8"/>
      <c r="BS1017" s="8"/>
      <c r="BT1017" s="8"/>
      <c r="BU1017" s="8"/>
      <c r="BV1017" s="8"/>
      <c r="BW1017" s="8"/>
      <c r="BX1017" s="8"/>
      <c r="BY1017" s="8"/>
      <c r="BZ1017" s="8"/>
      <c r="CA1017" s="8"/>
      <c r="CB1017" s="8"/>
      <c r="CC1017" s="8"/>
      <c r="CD1017" s="8"/>
      <c r="CE1017" s="8"/>
      <c r="CF1017" s="8"/>
      <c r="CG1017" s="8"/>
      <c r="CH1017" s="8"/>
      <c r="CI1017" s="8"/>
      <c r="CJ1017" s="8"/>
      <c r="CK1017" s="8"/>
      <c r="CL1017" s="8"/>
      <c r="CM1017" s="8"/>
      <c r="CN1017" s="8"/>
      <c r="CO1017" s="8"/>
      <c r="CP1017" s="8"/>
      <c r="CQ1017" s="8"/>
      <c r="CR1017" s="8"/>
      <c r="CS1017" s="8"/>
      <c r="CT1017" s="8"/>
      <c r="CU1017" s="8"/>
      <c r="CV1017" s="8"/>
      <c r="CW1017" s="8"/>
      <c r="CX1017" s="8"/>
      <c r="CY1017" s="8"/>
      <c r="CZ1017" s="8"/>
      <c r="DA1017" s="8"/>
      <c r="DB1017" s="8"/>
      <c r="DC1017" s="8"/>
      <c r="DD1017" s="8"/>
    </row>
    <row r="1018" spans="3:108" x14ac:dyDescent="0.2">
      <c r="C1018" s="43"/>
      <c r="D1018" s="43"/>
      <c r="E1018" s="43"/>
      <c r="F1018" s="44"/>
      <c r="H1018" s="8"/>
      <c r="I1018" s="8"/>
      <c r="J1018" s="8"/>
      <c r="K1018" s="51"/>
      <c r="L1018" s="21"/>
      <c r="M1018" s="8"/>
      <c r="N1018" s="44"/>
      <c r="O1018" s="44"/>
      <c r="P1018" s="8"/>
      <c r="Q1018" s="8"/>
      <c r="R1018" s="8"/>
      <c r="S1018" s="8"/>
      <c r="T1018" s="8"/>
      <c r="U1018" s="8"/>
      <c r="V1018" s="8"/>
      <c r="W1018" s="8"/>
      <c r="X1018" s="8"/>
      <c r="Y1018" s="8"/>
      <c r="Z1018" s="8"/>
      <c r="AA1018" s="8"/>
      <c r="AB1018" s="8"/>
      <c r="AC1018" s="8"/>
      <c r="AD1018" s="8"/>
      <c r="AE1018" s="8"/>
      <c r="AF1018" s="8"/>
      <c r="AG1018" s="8"/>
      <c r="AH1018" s="8"/>
      <c r="AI1018" s="8"/>
      <c r="AJ1018" s="8"/>
      <c r="AK1018" s="8"/>
      <c r="AL1018" s="8"/>
      <c r="AM1018" s="8"/>
      <c r="AN1018" s="8"/>
      <c r="AO1018" s="8"/>
      <c r="AP1018" s="8"/>
      <c r="AQ1018" s="8"/>
      <c r="AR1018" s="8"/>
      <c r="AS1018" s="8"/>
      <c r="AT1018" s="8"/>
      <c r="AU1018" s="8"/>
      <c r="AV1018" s="8"/>
      <c r="AW1018" s="8"/>
      <c r="AX1018" s="8"/>
      <c r="AY1018" s="8"/>
      <c r="AZ1018" s="8"/>
      <c r="BA1018" s="8"/>
      <c r="BB1018" s="8"/>
      <c r="BC1018" s="8"/>
      <c r="BD1018" s="8"/>
      <c r="BE1018" s="8"/>
      <c r="BF1018" s="8"/>
      <c r="BG1018" s="8"/>
      <c r="BH1018" s="8"/>
      <c r="BI1018" s="8"/>
      <c r="BJ1018" s="8"/>
      <c r="BK1018" s="8"/>
      <c r="BL1018" s="8"/>
      <c r="BM1018" s="8"/>
      <c r="BN1018" s="8"/>
      <c r="BO1018" s="8"/>
      <c r="BP1018" s="8"/>
      <c r="BQ1018" s="8"/>
      <c r="BR1018" s="8"/>
      <c r="BS1018" s="8"/>
      <c r="BT1018" s="8"/>
      <c r="BU1018" s="8"/>
      <c r="BV1018" s="8"/>
      <c r="BW1018" s="8"/>
      <c r="BX1018" s="8"/>
      <c r="BY1018" s="8"/>
      <c r="BZ1018" s="8"/>
      <c r="CA1018" s="8"/>
      <c r="CB1018" s="8"/>
      <c r="CC1018" s="8"/>
      <c r="CD1018" s="8"/>
      <c r="CE1018" s="8"/>
      <c r="CF1018" s="8"/>
      <c r="CG1018" s="8"/>
      <c r="CH1018" s="8"/>
      <c r="CI1018" s="8"/>
      <c r="CJ1018" s="8"/>
      <c r="CK1018" s="8"/>
      <c r="CL1018" s="8"/>
      <c r="CM1018" s="8"/>
      <c r="CN1018" s="8"/>
      <c r="CO1018" s="8"/>
      <c r="CP1018" s="8"/>
      <c r="CQ1018" s="8"/>
      <c r="CR1018" s="8"/>
      <c r="CS1018" s="8"/>
      <c r="CT1018" s="8"/>
      <c r="CU1018" s="8"/>
      <c r="CV1018" s="8"/>
      <c r="CW1018" s="8"/>
      <c r="CX1018" s="8"/>
      <c r="CY1018" s="8"/>
      <c r="CZ1018" s="8"/>
      <c r="DA1018" s="8"/>
      <c r="DB1018" s="8"/>
      <c r="DC1018" s="8"/>
      <c r="DD1018" s="8"/>
    </row>
    <row r="1019" spans="3:108" x14ac:dyDescent="0.2">
      <c r="C1019" s="43"/>
      <c r="D1019" s="43"/>
      <c r="E1019" s="43"/>
      <c r="F1019" s="44"/>
      <c r="H1019" s="8"/>
      <c r="I1019" s="8"/>
      <c r="J1019" s="8"/>
      <c r="K1019" s="51"/>
      <c r="L1019" s="21"/>
      <c r="M1019" s="8"/>
      <c r="N1019" s="44"/>
      <c r="O1019" s="44"/>
      <c r="P1019" s="8"/>
      <c r="Q1019" s="8"/>
      <c r="R1019" s="8"/>
      <c r="S1019" s="8"/>
      <c r="T1019" s="8"/>
      <c r="U1019" s="8"/>
      <c r="V1019" s="8"/>
      <c r="W1019" s="8"/>
      <c r="X1019" s="8"/>
      <c r="Y1019" s="8"/>
      <c r="Z1019" s="8"/>
      <c r="AA1019" s="8"/>
      <c r="AB1019" s="8"/>
      <c r="AC1019" s="8"/>
      <c r="AD1019" s="8"/>
      <c r="AE1019" s="8"/>
      <c r="AF1019" s="8"/>
      <c r="AG1019" s="8"/>
      <c r="AH1019" s="8"/>
      <c r="AI1019" s="8"/>
      <c r="AJ1019" s="8"/>
      <c r="AK1019" s="8"/>
      <c r="AL1019" s="8"/>
      <c r="AM1019" s="8"/>
      <c r="AN1019" s="8"/>
      <c r="AO1019" s="8"/>
      <c r="AP1019" s="8"/>
      <c r="AQ1019" s="8"/>
      <c r="AR1019" s="8"/>
      <c r="AS1019" s="8"/>
      <c r="AT1019" s="8"/>
      <c r="AU1019" s="8"/>
      <c r="AV1019" s="8"/>
      <c r="AW1019" s="8"/>
      <c r="AX1019" s="8"/>
      <c r="AY1019" s="8"/>
      <c r="AZ1019" s="8"/>
      <c r="BA1019" s="8"/>
      <c r="BB1019" s="8"/>
      <c r="BC1019" s="8"/>
      <c r="BD1019" s="8"/>
      <c r="BE1019" s="8"/>
      <c r="BF1019" s="8"/>
      <c r="BG1019" s="8"/>
      <c r="BH1019" s="8"/>
      <c r="BI1019" s="8"/>
      <c r="BJ1019" s="8"/>
      <c r="BK1019" s="8"/>
      <c r="BL1019" s="8"/>
      <c r="BM1019" s="8"/>
      <c r="BN1019" s="8"/>
      <c r="BO1019" s="8"/>
      <c r="BP1019" s="8"/>
      <c r="BQ1019" s="8"/>
      <c r="BR1019" s="8"/>
      <c r="BS1019" s="8"/>
      <c r="BT1019" s="8"/>
      <c r="BU1019" s="8"/>
      <c r="BV1019" s="8"/>
      <c r="BW1019" s="8"/>
      <c r="BX1019" s="8"/>
      <c r="BY1019" s="8"/>
      <c r="BZ1019" s="8"/>
      <c r="CA1019" s="8"/>
      <c r="CB1019" s="8"/>
      <c r="CC1019" s="8"/>
      <c r="CD1019" s="8"/>
      <c r="CE1019" s="8"/>
      <c r="CF1019" s="8"/>
      <c r="CG1019" s="8"/>
      <c r="CH1019" s="8"/>
      <c r="CI1019" s="8"/>
      <c r="CJ1019" s="8"/>
      <c r="CK1019" s="8"/>
      <c r="CL1019" s="8"/>
      <c r="CM1019" s="8"/>
      <c r="CN1019" s="8"/>
      <c r="CO1019" s="8"/>
      <c r="CP1019" s="8"/>
      <c r="CQ1019" s="8"/>
      <c r="CR1019" s="8"/>
      <c r="CS1019" s="8"/>
      <c r="CT1019" s="8"/>
      <c r="CU1019" s="8"/>
      <c r="CV1019" s="8"/>
      <c r="CW1019" s="8"/>
      <c r="CX1019" s="8"/>
      <c r="CY1019" s="8"/>
      <c r="CZ1019" s="8"/>
      <c r="DA1019" s="8"/>
      <c r="DB1019" s="8"/>
      <c r="DC1019" s="8"/>
      <c r="DD1019" s="8"/>
    </row>
    <row r="1020" spans="3:108" x14ac:dyDescent="0.2">
      <c r="C1020" s="43"/>
      <c r="D1020" s="43"/>
      <c r="E1020" s="43"/>
      <c r="F1020" s="44"/>
      <c r="H1020" s="8"/>
      <c r="I1020" s="8"/>
      <c r="J1020" s="8"/>
      <c r="K1020" s="51"/>
      <c r="L1020" s="21"/>
      <c r="M1020" s="8"/>
      <c r="N1020" s="44"/>
      <c r="O1020" s="44"/>
      <c r="P1020" s="8"/>
      <c r="Q1020" s="8"/>
      <c r="R1020" s="8"/>
      <c r="S1020" s="8"/>
      <c r="T1020" s="8"/>
      <c r="U1020" s="8"/>
      <c r="V1020" s="8"/>
      <c r="W1020" s="8"/>
      <c r="X1020" s="8"/>
      <c r="Y1020" s="8"/>
      <c r="Z1020" s="8"/>
      <c r="AA1020" s="8"/>
      <c r="AB1020" s="8"/>
      <c r="AC1020" s="8"/>
      <c r="AD1020" s="8"/>
      <c r="AE1020" s="8"/>
      <c r="AF1020" s="8"/>
      <c r="AG1020" s="8"/>
      <c r="AH1020" s="8"/>
      <c r="AI1020" s="8"/>
      <c r="AJ1020" s="8"/>
      <c r="AK1020" s="8"/>
      <c r="AL1020" s="8"/>
      <c r="AM1020" s="8"/>
      <c r="AN1020" s="8"/>
      <c r="AO1020" s="8"/>
      <c r="AP1020" s="8"/>
      <c r="AQ1020" s="8"/>
      <c r="AR1020" s="8"/>
      <c r="AS1020" s="8"/>
      <c r="AT1020" s="8"/>
      <c r="AU1020" s="8"/>
      <c r="AV1020" s="8"/>
      <c r="AW1020" s="8"/>
      <c r="AX1020" s="8"/>
      <c r="AY1020" s="8"/>
      <c r="AZ1020" s="8"/>
      <c r="BA1020" s="8"/>
      <c r="BB1020" s="8"/>
      <c r="BC1020" s="8"/>
      <c r="BD1020" s="8"/>
      <c r="BE1020" s="8"/>
      <c r="BF1020" s="8"/>
      <c r="BG1020" s="8"/>
      <c r="BH1020" s="8"/>
      <c r="BI1020" s="8"/>
      <c r="BJ1020" s="8"/>
      <c r="BK1020" s="8"/>
      <c r="BL1020" s="8"/>
      <c r="BM1020" s="8"/>
      <c r="BN1020" s="8"/>
      <c r="BO1020" s="8"/>
      <c r="BP1020" s="8"/>
      <c r="BQ1020" s="8"/>
      <c r="BR1020" s="8"/>
      <c r="BS1020" s="8"/>
      <c r="BT1020" s="8"/>
      <c r="BU1020" s="8"/>
      <c r="BV1020" s="8"/>
      <c r="BW1020" s="8"/>
      <c r="BX1020" s="8"/>
      <c r="BY1020" s="8"/>
      <c r="BZ1020" s="8"/>
      <c r="CA1020" s="8"/>
      <c r="CB1020" s="8"/>
      <c r="CC1020" s="8"/>
      <c r="CD1020" s="8"/>
      <c r="CE1020" s="8"/>
      <c r="CF1020" s="8"/>
      <c r="CG1020" s="8"/>
      <c r="CH1020" s="8"/>
      <c r="CI1020" s="8"/>
      <c r="CJ1020" s="8"/>
      <c r="CK1020" s="8"/>
      <c r="CL1020" s="8"/>
      <c r="CM1020" s="8"/>
      <c r="CN1020" s="8"/>
      <c r="CO1020" s="8"/>
      <c r="CP1020" s="8"/>
      <c r="CQ1020" s="8"/>
      <c r="CR1020" s="8"/>
      <c r="CS1020" s="8"/>
      <c r="CT1020" s="8"/>
      <c r="CU1020" s="8"/>
      <c r="CV1020" s="8"/>
      <c r="CW1020" s="8"/>
      <c r="CX1020" s="8"/>
      <c r="CY1020" s="8"/>
      <c r="CZ1020" s="8"/>
      <c r="DA1020" s="8"/>
      <c r="DB1020" s="8"/>
      <c r="DC1020" s="8"/>
      <c r="DD1020" s="8"/>
    </row>
    <row r="1021" spans="3:108" x14ac:dyDescent="0.2">
      <c r="C1021" s="43"/>
      <c r="D1021" s="43"/>
      <c r="E1021" s="43"/>
      <c r="F1021" s="44"/>
      <c r="H1021" s="8"/>
      <c r="I1021" s="8"/>
      <c r="J1021" s="8"/>
      <c r="K1021" s="51"/>
      <c r="L1021" s="21"/>
      <c r="M1021" s="8"/>
      <c r="N1021" s="44"/>
      <c r="O1021" s="44"/>
      <c r="P1021" s="8"/>
      <c r="Q1021" s="8"/>
      <c r="R1021" s="8"/>
      <c r="S1021" s="8"/>
      <c r="T1021" s="8"/>
      <c r="U1021" s="8"/>
      <c r="V1021" s="8"/>
      <c r="W1021" s="8"/>
      <c r="X1021" s="8"/>
      <c r="Y1021" s="8"/>
      <c r="Z1021" s="8"/>
      <c r="AA1021" s="8"/>
      <c r="AB1021" s="8"/>
      <c r="AC1021" s="8"/>
      <c r="AD1021" s="8"/>
      <c r="AE1021" s="8"/>
      <c r="AF1021" s="8"/>
      <c r="AG1021" s="8"/>
      <c r="AH1021" s="8"/>
      <c r="AI1021" s="8"/>
      <c r="AJ1021" s="8"/>
      <c r="AK1021" s="8"/>
      <c r="AL1021" s="8"/>
      <c r="AM1021" s="8"/>
      <c r="AN1021" s="8"/>
      <c r="AO1021" s="8"/>
      <c r="AP1021" s="8"/>
      <c r="AQ1021" s="8"/>
      <c r="AR1021" s="8"/>
      <c r="AS1021" s="8"/>
      <c r="AT1021" s="8"/>
      <c r="AU1021" s="8"/>
      <c r="AV1021" s="8"/>
      <c r="AW1021" s="8"/>
      <c r="AX1021" s="8"/>
      <c r="AY1021" s="8"/>
      <c r="AZ1021" s="8"/>
      <c r="BA1021" s="8"/>
      <c r="BB1021" s="8"/>
      <c r="BC1021" s="8"/>
      <c r="BD1021" s="8"/>
      <c r="BE1021" s="8"/>
      <c r="BF1021" s="8"/>
      <c r="BG1021" s="8"/>
      <c r="BH1021" s="8"/>
      <c r="BI1021" s="8"/>
      <c r="BJ1021" s="8"/>
      <c r="BK1021" s="8"/>
      <c r="BL1021" s="8"/>
      <c r="BM1021" s="8"/>
      <c r="BN1021" s="8"/>
      <c r="BO1021" s="8"/>
      <c r="BP1021" s="8"/>
      <c r="BQ1021" s="8"/>
      <c r="BR1021" s="8"/>
      <c r="BS1021" s="8"/>
      <c r="BT1021" s="8"/>
      <c r="BU1021" s="8"/>
      <c r="BV1021" s="8"/>
      <c r="BW1021" s="8"/>
      <c r="BX1021" s="8"/>
      <c r="BY1021" s="8"/>
      <c r="BZ1021" s="8"/>
      <c r="CA1021" s="8"/>
      <c r="CB1021" s="8"/>
      <c r="CC1021" s="8"/>
      <c r="CD1021" s="8"/>
      <c r="CE1021" s="8"/>
      <c r="CF1021" s="8"/>
      <c r="CG1021" s="8"/>
      <c r="CH1021" s="8"/>
      <c r="CI1021" s="8"/>
      <c r="CJ1021" s="8"/>
      <c r="CK1021" s="8"/>
      <c r="CL1021" s="8"/>
      <c r="CM1021" s="8"/>
      <c r="CN1021" s="8"/>
      <c r="CO1021" s="8"/>
      <c r="CP1021" s="8"/>
      <c r="CQ1021" s="8"/>
      <c r="CR1021" s="8"/>
      <c r="CS1021" s="8"/>
      <c r="CT1021" s="8"/>
      <c r="CU1021" s="8"/>
      <c r="CV1021" s="8"/>
      <c r="CW1021" s="8"/>
      <c r="CX1021" s="8"/>
      <c r="CY1021" s="8"/>
      <c r="CZ1021" s="8"/>
      <c r="DA1021" s="8"/>
      <c r="DB1021" s="8"/>
      <c r="DC1021" s="8"/>
      <c r="DD1021" s="8"/>
    </row>
    <row r="1022" spans="3:108" x14ac:dyDescent="0.2">
      <c r="C1022" s="43"/>
      <c r="D1022" s="43"/>
      <c r="E1022" s="43"/>
      <c r="F1022" s="44"/>
      <c r="H1022" s="8"/>
      <c r="I1022" s="8"/>
      <c r="J1022" s="8"/>
      <c r="K1022" s="51"/>
      <c r="L1022" s="21"/>
      <c r="M1022" s="8"/>
      <c r="N1022" s="44"/>
      <c r="O1022" s="44"/>
      <c r="P1022" s="8"/>
      <c r="Q1022" s="8"/>
      <c r="R1022" s="8"/>
      <c r="S1022" s="8"/>
      <c r="T1022" s="8"/>
      <c r="U1022" s="8"/>
      <c r="V1022" s="8"/>
      <c r="W1022" s="8"/>
      <c r="X1022" s="8"/>
      <c r="Y1022" s="8"/>
      <c r="Z1022" s="8"/>
      <c r="AA1022" s="8"/>
      <c r="AB1022" s="8"/>
      <c r="AC1022" s="8"/>
      <c r="AD1022" s="8"/>
      <c r="AE1022" s="8"/>
      <c r="AF1022" s="8"/>
      <c r="AG1022" s="8"/>
      <c r="AH1022" s="8"/>
      <c r="AI1022" s="8"/>
      <c r="AJ1022" s="8"/>
      <c r="AK1022" s="8"/>
      <c r="AL1022" s="8"/>
      <c r="AM1022" s="8"/>
      <c r="AN1022" s="8"/>
      <c r="AO1022" s="8"/>
      <c r="AP1022" s="8"/>
      <c r="AQ1022" s="8"/>
      <c r="AR1022" s="8"/>
      <c r="AS1022" s="8"/>
      <c r="AT1022" s="8"/>
      <c r="AU1022" s="8"/>
      <c r="AV1022" s="8"/>
      <c r="AW1022" s="8"/>
      <c r="AX1022" s="8"/>
      <c r="AY1022" s="8"/>
      <c r="AZ1022" s="8"/>
      <c r="BA1022" s="8"/>
      <c r="BB1022" s="8"/>
      <c r="BC1022" s="8"/>
      <c r="BD1022" s="8"/>
      <c r="BE1022" s="8"/>
      <c r="BF1022" s="8"/>
      <c r="BG1022" s="8"/>
      <c r="BH1022" s="8"/>
      <c r="BI1022" s="8"/>
      <c r="BJ1022" s="8"/>
      <c r="BK1022" s="8"/>
      <c r="BL1022" s="8"/>
      <c r="BM1022" s="8"/>
      <c r="BN1022" s="8"/>
      <c r="BO1022" s="8"/>
      <c r="BP1022" s="8"/>
      <c r="BQ1022" s="8"/>
      <c r="BR1022" s="8"/>
      <c r="BS1022" s="8"/>
      <c r="BT1022" s="8"/>
      <c r="BU1022" s="8"/>
      <c r="BV1022" s="8"/>
      <c r="BW1022" s="8"/>
      <c r="BX1022" s="8"/>
      <c r="BY1022" s="8"/>
      <c r="BZ1022" s="8"/>
      <c r="CA1022" s="8"/>
      <c r="CB1022" s="8"/>
      <c r="CC1022" s="8"/>
      <c r="CD1022" s="8"/>
      <c r="CE1022" s="8"/>
      <c r="CF1022" s="8"/>
      <c r="CG1022" s="8"/>
      <c r="CH1022" s="8"/>
      <c r="CI1022" s="8"/>
      <c r="CJ1022" s="8"/>
      <c r="CK1022" s="8"/>
      <c r="CL1022" s="8"/>
      <c r="CM1022" s="8"/>
      <c r="CN1022" s="8"/>
      <c r="CO1022" s="8"/>
      <c r="CP1022" s="8"/>
      <c r="CQ1022" s="8"/>
      <c r="CR1022" s="8"/>
      <c r="CS1022" s="8"/>
      <c r="CT1022" s="8"/>
      <c r="CU1022" s="8"/>
      <c r="CV1022" s="8"/>
      <c r="CW1022" s="8"/>
      <c r="CX1022" s="8"/>
      <c r="CY1022" s="8"/>
      <c r="CZ1022" s="8"/>
      <c r="DA1022" s="8"/>
      <c r="DB1022" s="8"/>
      <c r="DC1022" s="8"/>
      <c r="DD1022" s="8"/>
    </row>
    <row r="1023" spans="3:108" x14ac:dyDescent="0.2">
      <c r="C1023" s="43"/>
      <c r="D1023" s="43"/>
      <c r="E1023" s="43"/>
      <c r="F1023" s="44"/>
      <c r="H1023" s="8"/>
      <c r="I1023" s="8"/>
      <c r="J1023" s="8"/>
      <c r="K1023" s="51"/>
      <c r="L1023" s="21"/>
      <c r="M1023" s="8"/>
      <c r="N1023" s="44"/>
      <c r="O1023" s="44"/>
      <c r="P1023" s="8"/>
      <c r="Q1023" s="8"/>
      <c r="R1023" s="8"/>
      <c r="S1023" s="8"/>
      <c r="T1023" s="8"/>
      <c r="U1023" s="8"/>
      <c r="V1023" s="8"/>
      <c r="W1023" s="8"/>
      <c r="X1023" s="8"/>
      <c r="Y1023" s="8"/>
      <c r="Z1023" s="8"/>
      <c r="AA1023" s="8"/>
      <c r="AB1023" s="8"/>
      <c r="AC1023" s="8"/>
      <c r="AD1023" s="8"/>
      <c r="AE1023" s="8"/>
      <c r="AF1023" s="8"/>
      <c r="AG1023" s="8"/>
      <c r="AH1023" s="8"/>
      <c r="AI1023" s="8"/>
      <c r="AJ1023" s="8"/>
      <c r="AK1023" s="8"/>
      <c r="AL1023" s="8"/>
      <c r="AM1023" s="8"/>
      <c r="AN1023" s="8"/>
      <c r="AO1023" s="8"/>
      <c r="AP1023" s="8"/>
      <c r="AQ1023" s="8"/>
      <c r="AR1023" s="8"/>
      <c r="AS1023" s="8"/>
      <c r="AT1023" s="8"/>
      <c r="AU1023" s="8"/>
      <c r="AV1023" s="8"/>
      <c r="AW1023" s="8"/>
      <c r="AX1023" s="8"/>
      <c r="AY1023" s="8"/>
      <c r="AZ1023" s="8"/>
      <c r="BA1023" s="8"/>
      <c r="BB1023" s="8"/>
      <c r="BC1023" s="8"/>
      <c r="BD1023" s="8"/>
      <c r="BE1023" s="8"/>
      <c r="BF1023" s="8"/>
      <c r="BG1023" s="8"/>
      <c r="BH1023" s="8"/>
      <c r="BI1023" s="8"/>
      <c r="BJ1023" s="8"/>
      <c r="BK1023" s="8"/>
      <c r="BL1023" s="8"/>
      <c r="BM1023" s="8"/>
      <c r="BN1023" s="8"/>
      <c r="BO1023" s="8"/>
      <c r="BP1023" s="8"/>
      <c r="BQ1023" s="8"/>
      <c r="BR1023" s="8"/>
      <c r="BS1023" s="8"/>
      <c r="BT1023" s="8"/>
      <c r="BU1023" s="8"/>
      <c r="BV1023" s="8"/>
      <c r="BW1023" s="8"/>
      <c r="BX1023" s="8"/>
      <c r="BY1023" s="8"/>
      <c r="BZ1023" s="8"/>
      <c r="CA1023" s="8"/>
      <c r="CB1023" s="8"/>
      <c r="CC1023" s="8"/>
      <c r="CD1023" s="8"/>
      <c r="CE1023" s="8"/>
      <c r="CF1023" s="8"/>
      <c r="CG1023" s="8"/>
      <c r="CH1023" s="8"/>
      <c r="CI1023" s="8"/>
      <c r="CJ1023" s="8"/>
      <c r="CK1023" s="8"/>
      <c r="CL1023" s="8"/>
      <c r="CM1023" s="8"/>
      <c r="CN1023" s="8"/>
      <c r="CO1023" s="8"/>
      <c r="CP1023" s="8"/>
      <c r="CQ1023" s="8"/>
      <c r="CR1023" s="8"/>
      <c r="CS1023" s="8"/>
      <c r="CT1023" s="8"/>
      <c r="CU1023" s="8"/>
      <c r="CV1023" s="8"/>
      <c r="CW1023" s="8"/>
      <c r="CX1023" s="8"/>
      <c r="CY1023" s="8"/>
      <c r="CZ1023" s="8"/>
      <c r="DA1023" s="8"/>
      <c r="DB1023" s="8"/>
      <c r="DC1023" s="8"/>
      <c r="DD1023" s="8"/>
    </row>
    <row r="1024" spans="3:108" x14ac:dyDescent="0.2">
      <c r="C1024" s="43"/>
      <c r="D1024" s="43"/>
      <c r="E1024" s="43"/>
      <c r="F1024" s="44"/>
      <c r="H1024" s="8"/>
      <c r="I1024" s="8"/>
      <c r="J1024" s="8"/>
      <c r="K1024" s="51"/>
      <c r="L1024" s="21"/>
      <c r="M1024" s="8"/>
      <c r="N1024" s="44"/>
      <c r="O1024" s="44"/>
      <c r="P1024" s="8"/>
      <c r="Q1024" s="8"/>
      <c r="R1024" s="8"/>
      <c r="S1024" s="8"/>
      <c r="T1024" s="8"/>
      <c r="U1024" s="8"/>
      <c r="V1024" s="8"/>
      <c r="W1024" s="8"/>
      <c r="X1024" s="8"/>
      <c r="Y1024" s="8"/>
      <c r="Z1024" s="8"/>
      <c r="AA1024" s="8"/>
      <c r="AB1024" s="8"/>
      <c r="AC1024" s="8"/>
      <c r="AD1024" s="8"/>
      <c r="AE1024" s="8"/>
      <c r="AF1024" s="8"/>
      <c r="AG1024" s="8"/>
      <c r="AH1024" s="8"/>
      <c r="AI1024" s="8"/>
      <c r="AJ1024" s="8"/>
      <c r="AK1024" s="8"/>
      <c r="AL1024" s="8"/>
      <c r="AM1024" s="8"/>
      <c r="AN1024" s="8"/>
      <c r="AO1024" s="8"/>
      <c r="AP1024" s="8"/>
      <c r="AQ1024" s="8"/>
      <c r="AR1024" s="8"/>
      <c r="AS1024" s="8"/>
      <c r="AT1024" s="8"/>
      <c r="AU1024" s="8"/>
      <c r="AV1024" s="8"/>
      <c r="AW1024" s="8"/>
      <c r="AX1024" s="8"/>
      <c r="AY1024" s="8"/>
      <c r="AZ1024" s="8"/>
      <c r="BA1024" s="8"/>
      <c r="BB1024" s="8"/>
      <c r="BC1024" s="8"/>
      <c r="BD1024" s="8"/>
      <c r="BE1024" s="8"/>
      <c r="BF1024" s="8"/>
      <c r="BG1024" s="8"/>
      <c r="BH1024" s="8"/>
      <c r="BI1024" s="8"/>
      <c r="BJ1024" s="8"/>
      <c r="BK1024" s="8"/>
      <c r="BL1024" s="8"/>
      <c r="BM1024" s="8"/>
      <c r="BN1024" s="8"/>
      <c r="BO1024" s="8"/>
      <c r="BP1024" s="8"/>
      <c r="BQ1024" s="8"/>
      <c r="BR1024" s="8"/>
      <c r="BS1024" s="8"/>
      <c r="BT1024" s="8"/>
      <c r="BU1024" s="8"/>
      <c r="BV1024" s="8"/>
      <c r="BW1024" s="8"/>
      <c r="BX1024" s="8"/>
      <c r="BY1024" s="8"/>
      <c r="BZ1024" s="8"/>
      <c r="CA1024" s="8"/>
      <c r="CB1024" s="8"/>
      <c r="CC1024" s="8"/>
      <c r="CD1024" s="8"/>
      <c r="CE1024" s="8"/>
      <c r="CF1024" s="8"/>
      <c r="CG1024" s="8"/>
      <c r="CH1024" s="8"/>
      <c r="CI1024" s="8"/>
      <c r="CJ1024" s="8"/>
      <c r="CK1024" s="8"/>
      <c r="CL1024" s="8"/>
      <c r="CM1024" s="8"/>
      <c r="CN1024" s="8"/>
      <c r="CO1024" s="8"/>
      <c r="CP1024" s="8"/>
      <c r="CQ1024" s="8"/>
      <c r="CR1024" s="8"/>
      <c r="CS1024" s="8"/>
      <c r="CT1024" s="8"/>
      <c r="CU1024" s="8"/>
      <c r="CV1024" s="8"/>
      <c r="CW1024" s="8"/>
      <c r="CX1024" s="8"/>
      <c r="CY1024" s="8"/>
      <c r="CZ1024" s="8"/>
      <c r="DA1024" s="8"/>
      <c r="DB1024" s="8"/>
      <c r="DC1024" s="8"/>
      <c r="DD1024" s="8"/>
    </row>
    <row r="1025" spans="3:108" x14ac:dyDescent="0.2">
      <c r="C1025" s="43"/>
      <c r="D1025" s="43"/>
      <c r="E1025" s="43"/>
      <c r="F1025" s="44"/>
      <c r="H1025" s="8"/>
      <c r="I1025" s="8"/>
      <c r="J1025" s="8"/>
      <c r="K1025" s="51"/>
      <c r="L1025" s="21"/>
      <c r="M1025" s="8"/>
      <c r="N1025" s="44"/>
      <c r="O1025" s="44"/>
      <c r="P1025" s="8"/>
      <c r="Q1025" s="8"/>
      <c r="R1025" s="8"/>
      <c r="S1025" s="8"/>
      <c r="T1025" s="8"/>
      <c r="U1025" s="8"/>
      <c r="V1025" s="8"/>
      <c r="W1025" s="8"/>
      <c r="X1025" s="8"/>
      <c r="Y1025" s="8"/>
      <c r="Z1025" s="8"/>
      <c r="AA1025" s="8"/>
      <c r="AB1025" s="8"/>
      <c r="AC1025" s="8"/>
      <c r="AD1025" s="8"/>
      <c r="AE1025" s="8"/>
      <c r="AF1025" s="8"/>
      <c r="AG1025" s="8"/>
      <c r="AH1025" s="8"/>
      <c r="AI1025" s="8"/>
      <c r="AJ1025" s="8"/>
      <c r="AK1025" s="8"/>
      <c r="AL1025" s="8"/>
      <c r="AM1025" s="8"/>
      <c r="AN1025" s="8"/>
      <c r="AO1025" s="8"/>
      <c r="AP1025" s="8"/>
      <c r="AQ1025" s="8"/>
      <c r="AR1025" s="8"/>
      <c r="AS1025" s="8"/>
      <c r="AT1025" s="8"/>
      <c r="AU1025" s="8"/>
      <c r="AV1025" s="8"/>
      <c r="AW1025" s="8"/>
      <c r="AX1025" s="8"/>
      <c r="AY1025" s="8"/>
      <c r="AZ1025" s="8"/>
      <c r="BA1025" s="8"/>
      <c r="BB1025" s="8"/>
      <c r="BC1025" s="8"/>
      <c r="BD1025" s="8"/>
      <c r="BE1025" s="8"/>
      <c r="BF1025" s="8"/>
      <c r="BG1025" s="8"/>
      <c r="BH1025" s="8"/>
      <c r="BI1025" s="8"/>
      <c r="BJ1025" s="8"/>
      <c r="BK1025" s="8"/>
      <c r="BL1025" s="8"/>
      <c r="BM1025" s="8"/>
      <c r="BN1025" s="8"/>
      <c r="BO1025" s="8"/>
      <c r="BP1025" s="8"/>
      <c r="BQ1025" s="8"/>
      <c r="BR1025" s="8"/>
      <c r="BS1025" s="8"/>
      <c r="BT1025" s="8"/>
      <c r="BU1025" s="8"/>
      <c r="BV1025" s="8"/>
      <c r="BW1025" s="8"/>
      <c r="BX1025" s="8"/>
      <c r="BY1025" s="8"/>
      <c r="BZ1025" s="8"/>
      <c r="CA1025" s="8"/>
      <c r="CB1025" s="8"/>
      <c r="CC1025" s="8"/>
      <c r="CD1025" s="8"/>
      <c r="CE1025" s="8"/>
      <c r="CF1025" s="8"/>
      <c r="CG1025" s="8"/>
      <c r="CH1025" s="8"/>
      <c r="CI1025" s="8"/>
      <c r="CJ1025" s="8"/>
      <c r="CK1025" s="8"/>
      <c r="CL1025" s="8"/>
      <c r="CM1025" s="8"/>
      <c r="CN1025" s="8"/>
      <c r="CO1025" s="8"/>
      <c r="CP1025" s="8"/>
      <c r="CQ1025" s="8"/>
      <c r="CR1025" s="8"/>
      <c r="CS1025" s="8"/>
      <c r="CT1025" s="8"/>
      <c r="CU1025" s="8"/>
      <c r="CV1025" s="8"/>
      <c r="CW1025" s="8"/>
      <c r="CX1025" s="8"/>
      <c r="CY1025" s="8"/>
      <c r="CZ1025" s="8"/>
      <c r="DA1025" s="8"/>
      <c r="DB1025" s="8"/>
      <c r="DC1025" s="8"/>
      <c r="DD1025" s="8"/>
    </row>
    <row r="1026" spans="3:108" x14ac:dyDescent="0.2">
      <c r="C1026" s="43"/>
      <c r="D1026" s="43"/>
      <c r="E1026" s="43"/>
      <c r="F1026" s="44"/>
      <c r="H1026" s="8"/>
      <c r="I1026" s="8"/>
      <c r="J1026" s="8"/>
      <c r="K1026" s="51"/>
      <c r="L1026" s="21"/>
      <c r="M1026" s="8"/>
      <c r="N1026" s="44"/>
      <c r="O1026" s="44"/>
      <c r="P1026" s="8"/>
      <c r="Q1026" s="8"/>
      <c r="R1026" s="8"/>
      <c r="S1026" s="8"/>
      <c r="T1026" s="8"/>
      <c r="U1026" s="8"/>
      <c r="V1026" s="8"/>
      <c r="W1026" s="8"/>
      <c r="X1026" s="8"/>
      <c r="Y1026" s="8"/>
      <c r="Z1026" s="8"/>
      <c r="AA1026" s="8"/>
      <c r="AB1026" s="8"/>
      <c r="AC1026" s="8"/>
      <c r="AD1026" s="8"/>
      <c r="AE1026" s="8"/>
      <c r="AF1026" s="8"/>
      <c r="AG1026" s="8"/>
      <c r="AH1026" s="8"/>
      <c r="AI1026" s="8"/>
      <c r="AJ1026" s="8"/>
      <c r="AK1026" s="8"/>
      <c r="AL1026" s="8"/>
      <c r="AM1026" s="8"/>
      <c r="AN1026" s="8"/>
      <c r="AO1026" s="8"/>
      <c r="AP1026" s="8"/>
      <c r="AQ1026" s="8"/>
      <c r="AR1026" s="8"/>
      <c r="AS1026" s="8"/>
      <c r="AT1026" s="8"/>
      <c r="AU1026" s="8"/>
      <c r="AV1026" s="8"/>
      <c r="AW1026" s="8"/>
      <c r="AX1026" s="8"/>
      <c r="AY1026" s="8"/>
      <c r="AZ1026" s="8"/>
      <c r="BA1026" s="8"/>
      <c r="BB1026" s="8"/>
      <c r="BC1026" s="8"/>
      <c r="BD1026" s="8"/>
      <c r="BE1026" s="8"/>
      <c r="BF1026" s="8"/>
      <c r="BG1026" s="8"/>
      <c r="BH1026" s="8"/>
      <c r="BI1026" s="8"/>
      <c r="BJ1026" s="8"/>
      <c r="BK1026" s="8"/>
      <c r="BL1026" s="8"/>
      <c r="BM1026" s="8"/>
      <c r="BN1026" s="8"/>
      <c r="BO1026" s="8"/>
      <c r="BP1026" s="8"/>
      <c r="BQ1026" s="8"/>
      <c r="BR1026" s="8"/>
      <c r="BS1026" s="8"/>
      <c r="BT1026" s="8"/>
      <c r="BU1026" s="8"/>
      <c r="BV1026" s="8"/>
      <c r="BW1026" s="8"/>
      <c r="BX1026" s="8"/>
      <c r="BY1026" s="8"/>
      <c r="BZ1026" s="8"/>
      <c r="CA1026" s="8"/>
      <c r="CB1026" s="8"/>
      <c r="CC1026" s="8"/>
      <c r="CD1026" s="8"/>
      <c r="CE1026" s="8"/>
      <c r="CF1026" s="8"/>
      <c r="CG1026" s="8"/>
      <c r="CH1026" s="8"/>
      <c r="CI1026" s="8"/>
      <c r="CJ1026" s="8"/>
      <c r="CK1026" s="8"/>
      <c r="CL1026" s="8"/>
      <c r="CM1026" s="8"/>
      <c r="CN1026" s="8"/>
      <c r="CO1026" s="8"/>
      <c r="CP1026" s="8"/>
      <c r="CQ1026" s="8"/>
      <c r="CR1026" s="8"/>
      <c r="CS1026" s="8"/>
      <c r="CT1026" s="8"/>
      <c r="CU1026" s="8"/>
      <c r="CV1026" s="8"/>
      <c r="CW1026" s="8"/>
      <c r="CX1026" s="8"/>
      <c r="CY1026" s="8"/>
      <c r="CZ1026" s="8"/>
      <c r="DA1026" s="8"/>
      <c r="DB1026" s="8"/>
      <c r="DC1026" s="8"/>
      <c r="DD1026" s="8"/>
    </row>
    <row r="1027" spans="3:108" x14ac:dyDescent="0.2">
      <c r="C1027" s="43"/>
      <c r="D1027" s="43"/>
      <c r="E1027" s="43"/>
      <c r="F1027" s="44"/>
      <c r="H1027" s="8"/>
      <c r="I1027" s="8"/>
      <c r="J1027" s="8"/>
      <c r="K1027" s="51"/>
      <c r="L1027" s="21"/>
      <c r="M1027" s="8"/>
      <c r="N1027" s="44"/>
      <c r="O1027" s="44"/>
      <c r="P1027" s="8"/>
      <c r="Q1027" s="8"/>
      <c r="R1027" s="8"/>
      <c r="S1027" s="8"/>
      <c r="T1027" s="8"/>
      <c r="U1027" s="8"/>
      <c r="V1027" s="8"/>
      <c r="W1027" s="8"/>
      <c r="X1027" s="8"/>
      <c r="Y1027" s="8"/>
      <c r="Z1027" s="8"/>
      <c r="AA1027" s="8"/>
      <c r="AB1027" s="8"/>
      <c r="AC1027" s="8"/>
      <c r="AD1027" s="8"/>
      <c r="AE1027" s="8"/>
      <c r="AF1027" s="8"/>
      <c r="AG1027" s="8"/>
      <c r="AH1027" s="8"/>
      <c r="AI1027" s="8"/>
      <c r="AJ1027" s="8"/>
      <c r="AK1027" s="8"/>
      <c r="AL1027" s="8"/>
      <c r="AM1027" s="8"/>
      <c r="AN1027" s="8"/>
      <c r="AO1027" s="8"/>
      <c r="AP1027" s="8"/>
      <c r="AQ1027" s="8"/>
      <c r="AR1027" s="8"/>
      <c r="AS1027" s="8"/>
      <c r="AT1027" s="8"/>
      <c r="AU1027" s="8"/>
      <c r="AV1027" s="8"/>
      <c r="AW1027" s="8"/>
      <c r="AX1027" s="8"/>
      <c r="AY1027" s="8"/>
      <c r="AZ1027" s="8"/>
      <c r="BA1027" s="8"/>
      <c r="BB1027" s="8"/>
      <c r="BC1027" s="8"/>
      <c r="BD1027" s="8"/>
      <c r="BE1027" s="8"/>
      <c r="BF1027" s="8"/>
      <c r="BG1027" s="8"/>
      <c r="BH1027" s="8"/>
      <c r="BI1027" s="8"/>
      <c r="BJ1027" s="8"/>
      <c r="BK1027" s="8"/>
      <c r="BL1027" s="8"/>
      <c r="BM1027" s="8"/>
      <c r="BN1027" s="8"/>
      <c r="BO1027" s="8"/>
      <c r="BP1027" s="8"/>
      <c r="BQ1027" s="8"/>
      <c r="BR1027" s="8"/>
      <c r="BS1027" s="8"/>
      <c r="BT1027" s="8"/>
      <c r="BU1027" s="8"/>
      <c r="BV1027" s="8"/>
      <c r="BW1027" s="8"/>
      <c r="BX1027" s="8"/>
      <c r="BY1027" s="8"/>
      <c r="BZ1027" s="8"/>
      <c r="CA1027" s="8"/>
      <c r="CB1027" s="8"/>
      <c r="CC1027" s="8"/>
      <c r="CD1027" s="8"/>
      <c r="CE1027" s="8"/>
      <c r="CF1027" s="8"/>
      <c r="CG1027" s="8"/>
      <c r="CH1027" s="8"/>
      <c r="CI1027" s="8"/>
      <c r="CJ1027" s="8"/>
      <c r="CK1027" s="8"/>
      <c r="CL1027" s="8"/>
      <c r="CM1027" s="8"/>
      <c r="CN1027" s="8"/>
      <c r="CO1027" s="8"/>
      <c r="CP1027" s="8"/>
      <c r="CQ1027" s="8"/>
      <c r="CR1027" s="8"/>
      <c r="CS1027" s="8"/>
      <c r="CT1027" s="8"/>
      <c r="CU1027" s="8"/>
      <c r="CV1027" s="8"/>
      <c r="CW1027" s="8"/>
      <c r="CX1027" s="8"/>
      <c r="CY1027" s="8"/>
      <c r="CZ1027" s="8"/>
      <c r="DA1027" s="8"/>
      <c r="DB1027" s="8"/>
      <c r="DC1027" s="8"/>
      <c r="DD1027" s="8"/>
    </row>
    <row r="1028" spans="3:108" x14ac:dyDescent="0.2">
      <c r="C1028" s="43"/>
      <c r="D1028" s="43"/>
      <c r="E1028" s="43"/>
      <c r="F1028" s="44"/>
      <c r="H1028" s="8"/>
      <c r="I1028" s="8"/>
      <c r="J1028" s="8"/>
      <c r="K1028" s="51"/>
      <c r="L1028" s="21"/>
      <c r="M1028" s="8"/>
      <c r="N1028" s="44"/>
      <c r="O1028" s="44"/>
      <c r="P1028" s="8"/>
      <c r="Q1028" s="8"/>
      <c r="R1028" s="8"/>
      <c r="S1028" s="8"/>
      <c r="T1028" s="8"/>
      <c r="U1028" s="8"/>
      <c r="V1028" s="8"/>
      <c r="W1028" s="8"/>
      <c r="X1028" s="8"/>
      <c r="Y1028" s="8"/>
      <c r="Z1028" s="8"/>
      <c r="AA1028" s="8"/>
      <c r="AB1028" s="8"/>
      <c r="AC1028" s="8"/>
      <c r="AD1028" s="8"/>
      <c r="AE1028" s="8"/>
      <c r="AF1028" s="8"/>
      <c r="AG1028" s="8"/>
      <c r="AH1028" s="8"/>
      <c r="AI1028" s="8"/>
      <c r="AJ1028" s="8"/>
      <c r="AK1028" s="8"/>
      <c r="AL1028" s="8"/>
      <c r="AM1028" s="8"/>
      <c r="AN1028" s="8"/>
      <c r="AO1028" s="8"/>
      <c r="AP1028" s="8"/>
      <c r="AQ1028" s="8"/>
      <c r="AR1028" s="8"/>
      <c r="AS1028" s="8"/>
      <c r="AT1028" s="8"/>
      <c r="AU1028" s="8"/>
      <c r="AV1028" s="8"/>
      <c r="AW1028" s="8"/>
      <c r="AX1028" s="8"/>
      <c r="AY1028" s="8"/>
      <c r="AZ1028" s="8"/>
      <c r="BA1028" s="8"/>
      <c r="BB1028" s="8"/>
      <c r="BC1028" s="8"/>
      <c r="BD1028" s="8"/>
      <c r="BE1028" s="8"/>
      <c r="BF1028" s="8"/>
      <c r="BG1028" s="8"/>
      <c r="BH1028" s="8"/>
      <c r="BI1028" s="8"/>
      <c r="BJ1028" s="8"/>
      <c r="BK1028" s="8"/>
      <c r="BL1028" s="8"/>
      <c r="BM1028" s="8"/>
      <c r="BN1028" s="8"/>
      <c r="BO1028" s="8"/>
      <c r="BP1028" s="8"/>
      <c r="BQ1028" s="8"/>
      <c r="BR1028" s="8"/>
      <c r="BS1028" s="8"/>
      <c r="BT1028" s="8"/>
      <c r="BU1028" s="8"/>
      <c r="BV1028" s="8"/>
      <c r="BW1028" s="8"/>
      <c r="BX1028" s="8"/>
      <c r="BY1028" s="8"/>
      <c r="BZ1028" s="8"/>
      <c r="CA1028" s="8"/>
      <c r="CB1028" s="8"/>
      <c r="CC1028" s="8"/>
      <c r="CD1028" s="8"/>
      <c r="CE1028" s="8"/>
      <c r="CF1028" s="8"/>
      <c r="CG1028" s="8"/>
      <c r="CH1028" s="8"/>
      <c r="CI1028" s="8"/>
      <c r="CJ1028" s="8"/>
      <c r="CK1028" s="8"/>
      <c r="CL1028" s="8"/>
      <c r="CM1028" s="8"/>
      <c r="CN1028" s="8"/>
      <c r="CO1028" s="8"/>
      <c r="CP1028" s="8"/>
      <c r="CQ1028" s="8"/>
      <c r="CR1028" s="8"/>
      <c r="CS1028" s="8"/>
      <c r="CT1028" s="8"/>
      <c r="CU1028" s="8"/>
      <c r="CV1028" s="8"/>
      <c r="CW1028" s="8"/>
      <c r="CX1028" s="8"/>
      <c r="CY1028" s="8"/>
      <c r="CZ1028" s="8"/>
      <c r="DA1028" s="8"/>
      <c r="DB1028" s="8"/>
      <c r="DC1028" s="8"/>
      <c r="DD1028" s="8"/>
    </row>
    <row r="1029" spans="3:108" x14ac:dyDescent="0.2">
      <c r="C1029" s="43"/>
      <c r="D1029" s="43"/>
      <c r="E1029" s="43"/>
      <c r="F1029" s="44"/>
      <c r="H1029" s="8"/>
      <c r="I1029" s="8"/>
      <c r="J1029" s="8"/>
      <c r="K1029" s="51"/>
      <c r="L1029" s="21"/>
      <c r="M1029" s="8"/>
      <c r="N1029" s="44"/>
      <c r="O1029" s="44"/>
      <c r="P1029" s="8"/>
      <c r="Q1029" s="8"/>
      <c r="R1029" s="8"/>
      <c r="S1029" s="8"/>
      <c r="T1029" s="8"/>
      <c r="U1029" s="8"/>
      <c r="V1029" s="8"/>
      <c r="W1029" s="8"/>
      <c r="X1029" s="8"/>
      <c r="Y1029" s="8"/>
      <c r="Z1029" s="8"/>
      <c r="AA1029" s="8"/>
      <c r="AB1029" s="8"/>
      <c r="AC1029" s="8"/>
      <c r="AD1029" s="8"/>
      <c r="AE1029" s="8"/>
      <c r="AF1029" s="8"/>
      <c r="AG1029" s="8"/>
      <c r="AH1029" s="8"/>
      <c r="AI1029" s="8"/>
      <c r="AJ1029" s="8"/>
      <c r="AK1029" s="8"/>
      <c r="AL1029" s="8"/>
      <c r="AM1029" s="8"/>
      <c r="AN1029" s="8"/>
      <c r="AO1029" s="8"/>
      <c r="AP1029" s="8"/>
      <c r="AQ1029" s="8"/>
      <c r="AR1029" s="8"/>
      <c r="AS1029" s="8"/>
      <c r="AT1029" s="8"/>
      <c r="AU1029" s="8"/>
      <c r="AV1029" s="8"/>
      <c r="AW1029" s="8"/>
      <c r="AX1029" s="8"/>
      <c r="AY1029" s="8"/>
      <c r="AZ1029" s="8"/>
      <c r="BA1029" s="8"/>
      <c r="BB1029" s="8"/>
      <c r="BC1029" s="8"/>
      <c r="BD1029" s="8"/>
      <c r="BE1029" s="8"/>
      <c r="BF1029" s="8"/>
      <c r="BG1029" s="8"/>
      <c r="BH1029" s="8"/>
      <c r="BI1029" s="8"/>
      <c r="BJ1029" s="8"/>
      <c r="BK1029" s="8"/>
      <c r="BL1029" s="8"/>
      <c r="BM1029" s="8"/>
      <c r="BN1029" s="8"/>
      <c r="BO1029" s="8"/>
      <c r="BP1029" s="8"/>
      <c r="BQ1029" s="8"/>
      <c r="BR1029" s="8"/>
      <c r="BS1029" s="8"/>
      <c r="BT1029" s="8"/>
      <c r="BU1029" s="8"/>
      <c r="BV1029" s="8"/>
      <c r="BW1029" s="8"/>
      <c r="BX1029" s="8"/>
      <c r="BY1029" s="8"/>
      <c r="BZ1029" s="8"/>
      <c r="CA1029" s="8"/>
      <c r="CB1029" s="8"/>
      <c r="CC1029" s="8"/>
      <c r="CD1029" s="8"/>
      <c r="CE1029" s="8"/>
      <c r="CF1029" s="8"/>
      <c r="CG1029" s="8"/>
      <c r="CH1029" s="8"/>
      <c r="CI1029" s="8"/>
      <c r="CJ1029" s="8"/>
      <c r="CK1029" s="8"/>
      <c r="CL1029" s="8"/>
      <c r="CM1029" s="8"/>
      <c r="CN1029" s="8"/>
      <c r="CO1029" s="8"/>
      <c r="CP1029" s="8"/>
      <c r="CQ1029" s="8"/>
      <c r="CR1029" s="8"/>
      <c r="CS1029" s="8"/>
      <c r="CT1029" s="8"/>
      <c r="CU1029" s="8"/>
      <c r="CV1029" s="8"/>
      <c r="CW1029" s="8"/>
      <c r="CX1029" s="8"/>
      <c r="CY1029" s="8"/>
      <c r="CZ1029" s="8"/>
      <c r="DA1029" s="8"/>
      <c r="DB1029" s="8"/>
      <c r="DC1029" s="8"/>
      <c r="DD1029" s="8"/>
    </row>
    <row r="1030" spans="3:108" x14ac:dyDescent="0.2">
      <c r="C1030" s="43"/>
      <c r="D1030" s="43"/>
      <c r="E1030" s="43"/>
      <c r="F1030" s="44"/>
      <c r="H1030" s="8"/>
      <c r="I1030" s="8"/>
      <c r="J1030" s="8"/>
      <c r="K1030" s="51"/>
      <c r="L1030" s="21"/>
      <c r="M1030" s="8"/>
      <c r="N1030" s="44"/>
      <c r="O1030" s="44"/>
      <c r="P1030" s="8"/>
      <c r="Q1030" s="8"/>
      <c r="R1030" s="8"/>
      <c r="S1030" s="8"/>
      <c r="T1030" s="8"/>
      <c r="U1030" s="8"/>
      <c r="V1030" s="8"/>
      <c r="W1030" s="8"/>
      <c r="X1030" s="8"/>
      <c r="Y1030" s="8"/>
      <c r="Z1030" s="8"/>
      <c r="AA1030" s="8"/>
      <c r="AB1030" s="8"/>
      <c r="AC1030" s="8"/>
      <c r="AD1030" s="8"/>
      <c r="AE1030" s="8"/>
      <c r="AF1030" s="8"/>
      <c r="AG1030" s="8"/>
      <c r="AH1030" s="8"/>
      <c r="AI1030" s="8"/>
      <c r="AJ1030" s="8"/>
      <c r="AK1030" s="8"/>
      <c r="AL1030" s="8"/>
      <c r="AM1030" s="8"/>
      <c r="AN1030" s="8"/>
      <c r="AO1030" s="8"/>
      <c r="AP1030" s="8"/>
      <c r="AQ1030" s="8"/>
      <c r="AR1030" s="8"/>
      <c r="AS1030" s="8"/>
      <c r="AT1030" s="8"/>
      <c r="AU1030" s="8"/>
      <c r="AV1030" s="8"/>
      <c r="AW1030" s="8"/>
      <c r="AX1030" s="8"/>
      <c r="AY1030" s="8"/>
      <c r="AZ1030" s="8"/>
      <c r="BA1030" s="8"/>
      <c r="BB1030" s="8"/>
      <c r="BC1030" s="8"/>
      <c r="BD1030" s="8"/>
      <c r="BE1030" s="8"/>
      <c r="BF1030" s="8"/>
      <c r="BG1030" s="8"/>
      <c r="BH1030" s="8"/>
      <c r="BI1030" s="8"/>
      <c r="BJ1030" s="8"/>
      <c r="BK1030" s="8"/>
      <c r="BL1030" s="8"/>
      <c r="BM1030" s="8"/>
      <c r="BN1030" s="8"/>
      <c r="BO1030" s="8"/>
      <c r="BP1030" s="8"/>
      <c r="BQ1030" s="8"/>
      <c r="BR1030" s="8"/>
      <c r="BS1030" s="8"/>
      <c r="BT1030" s="8"/>
      <c r="BU1030" s="8"/>
      <c r="BV1030" s="8"/>
      <c r="BW1030" s="8"/>
      <c r="BX1030" s="8"/>
      <c r="BY1030" s="8"/>
      <c r="BZ1030" s="8"/>
      <c r="CA1030" s="8"/>
      <c r="CB1030" s="8"/>
      <c r="CC1030" s="8"/>
      <c r="CD1030" s="8"/>
      <c r="CE1030" s="8"/>
      <c r="CF1030" s="8"/>
      <c r="CG1030" s="8"/>
      <c r="CH1030" s="8"/>
      <c r="CI1030" s="8"/>
      <c r="CJ1030" s="8"/>
      <c r="CK1030" s="8"/>
      <c r="CL1030" s="8"/>
      <c r="CM1030" s="8"/>
      <c r="CN1030" s="8"/>
      <c r="CO1030" s="8"/>
      <c r="CP1030" s="8"/>
      <c r="CQ1030" s="8"/>
      <c r="CR1030" s="8"/>
      <c r="CS1030" s="8"/>
      <c r="CT1030" s="8"/>
      <c r="CU1030" s="8"/>
      <c r="CV1030" s="8"/>
      <c r="CW1030" s="8"/>
      <c r="CX1030" s="8"/>
      <c r="CY1030" s="8"/>
      <c r="CZ1030" s="8"/>
      <c r="DA1030" s="8"/>
      <c r="DB1030" s="8"/>
      <c r="DC1030" s="8"/>
      <c r="DD1030" s="8"/>
    </row>
    <row r="1031" spans="3:108" x14ac:dyDescent="0.2">
      <c r="C1031" s="43"/>
      <c r="D1031" s="43"/>
      <c r="E1031" s="43"/>
      <c r="F1031" s="44"/>
      <c r="H1031" s="8"/>
      <c r="I1031" s="8"/>
      <c r="J1031" s="8"/>
      <c r="K1031" s="51"/>
      <c r="L1031" s="21"/>
      <c r="M1031" s="8"/>
      <c r="N1031" s="44"/>
      <c r="O1031" s="44"/>
      <c r="P1031" s="8"/>
      <c r="Q1031" s="8"/>
      <c r="R1031" s="8"/>
      <c r="S1031" s="8"/>
      <c r="T1031" s="8"/>
      <c r="U1031" s="8"/>
      <c r="V1031" s="8"/>
      <c r="W1031" s="8"/>
      <c r="X1031" s="8"/>
      <c r="Y1031" s="8"/>
      <c r="Z1031" s="8"/>
      <c r="AA1031" s="8"/>
      <c r="AB1031" s="8"/>
      <c r="AC1031" s="8"/>
      <c r="AD1031" s="8"/>
      <c r="AE1031" s="8"/>
      <c r="AF1031" s="8"/>
      <c r="AG1031" s="8"/>
      <c r="AH1031" s="8"/>
      <c r="AI1031" s="8"/>
      <c r="AJ1031" s="8"/>
      <c r="AK1031" s="8"/>
      <c r="AL1031" s="8"/>
      <c r="AM1031" s="8"/>
      <c r="AN1031" s="8"/>
      <c r="AO1031" s="8"/>
      <c r="AP1031" s="8"/>
      <c r="AQ1031" s="8"/>
      <c r="AR1031" s="8"/>
      <c r="AS1031" s="8"/>
      <c r="AT1031" s="8"/>
      <c r="AU1031" s="8"/>
      <c r="AV1031" s="8"/>
      <c r="AW1031" s="8"/>
      <c r="AX1031" s="8"/>
      <c r="AY1031" s="8"/>
      <c r="AZ1031" s="8"/>
      <c r="BA1031" s="8"/>
      <c r="BB1031" s="8"/>
      <c r="BC1031" s="8"/>
      <c r="BD1031" s="8"/>
      <c r="BE1031" s="8"/>
      <c r="BF1031" s="8"/>
      <c r="BG1031" s="8"/>
      <c r="BH1031" s="8"/>
      <c r="BI1031" s="8"/>
      <c r="BJ1031" s="8"/>
      <c r="BK1031" s="8"/>
      <c r="BL1031" s="8"/>
      <c r="BM1031" s="8"/>
      <c r="BN1031" s="8"/>
      <c r="BO1031" s="8"/>
      <c r="BP1031" s="8"/>
      <c r="BQ1031" s="8"/>
      <c r="BR1031" s="8"/>
      <c r="BS1031" s="8"/>
      <c r="BT1031" s="8"/>
      <c r="BU1031" s="8"/>
      <c r="BV1031" s="8"/>
      <c r="BW1031" s="8"/>
      <c r="BX1031" s="8"/>
      <c r="BY1031" s="8"/>
      <c r="BZ1031" s="8"/>
      <c r="CA1031" s="8"/>
      <c r="CB1031" s="8"/>
      <c r="CC1031" s="8"/>
      <c r="CD1031" s="8"/>
      <c r="CE1031" s="8"/>
      <c r="CF1031" s="8"/>
      <c r="CG1031" s="8"/>
      <c r="CH1031" s="8"/>
      <c r="CI1031" s="8"/>
      <c r="CJ1031" s="8"/>
      <c r="CK1031" s="8"/>
      <c r="CL1031" s="8"/>
      <c r="CM1031" s="8"/>
      <c r="CN1031" s="8"/>
      <c r="CO1031" s="8"/>
      <c r="CP1031" s="8"/>
      <c r="CQ1031" s="8"/>
      <c r="CR1031" s="8"/>
      <c r="CS1031" s="8"/>
      <c r="CT1031" s="8"/>
      <c r="CU1031" s="8"/>
      <c r="CV1031" s="8"/>
      <c r="CW1031" s="8"/>
      <c r="CX1031" s="8"/>
      <c r="CY1031" s="8"/>
      <c r="CZ1031" s="8"/>
      <c r="DA1031" s="8"/>
      <c r="DB1031" s="8"/>
      <c r="DC1031" s="8"/>
      <c r="DD1031" s="8"/>
    </row>
    <row r="1032" spans="3:108" x14ac:dyDescent="0.2">
      <c r="C1032" s="43"/>
      <c r="D1032" s="43"/>
      <c r="E1032" s="43"/>
      <c r="F1032" s="44"/>
      <c r="H1032" s="8"/>
      <c r="I1032" s="8"/>
      <c r="J1032" s="8"/>
      <c r="K1032" s="51"/>
      <c r="L1032" s="21"/>
      <c r="M1032" s="8"/>
      <c r="N1032" s="44"/>
      <c r="O1032" s="44"/>
      <c r="P1032" s="8"/>
      <c r="Q1032" s="8"/>
      <c r="R1032" s="8"/>
      <c r="S1032" s="8"/>
      <c r="T1032" s="8"/>
      <c r="U1032" s="8"/>
      <c r="V1032" s="8"/>
      <c r="W1032" s="8"/>
      <c r="X1032" s="8"/>
      <c r="Y1032" s="8"/>
      <c r="Z1032" s="8"/>
      <c r="AA1032" s="8"/>
      <c r="AB1032" s="8"/>
      <c r="AC1032" s="8"/>
      <c r="AD1032" s="8"/>
      <c r="AE1032" s="8"/>
      <c r="AF1032" s="8"/>
      <c r="AG1032" s="8"/>
      <c r="AH1032" s="8"/>
      <c r="AI1032" s="8"/>
      <c r="AJ1032" s="8"/>
      <c r="AK1032" s="8"/>
      <c r="AL1032" s="8"/>
      <c r="AM1032" s="8"/>
      <c r="AN1032" s="8"/>
      <c r="AO1032" s="8"/>
      <c r="AP1032" s="8"/>
      <c r="AQ1032" s="8"/>
      <c r="AR1032" s="8"/>
      <c r="AS1032" s="8"/>
      <c r="AT1032" s="8"/>
      <c r="AU1032" s="8"/>
      <c r="AV1032" s="8"/>
      <c r="AW1032" s="8"/>
      <c r="AX1032" s="8"/>
      <c r="AY1032" s="8"/>
      <c r="AZ1032" s="8"/>
      <c r="BA1032" s="8"/>
      <c r="BB1032" s="8"/>
      <c r="BC1032" s="8"/>
      <c r="BD1032" s="8"/>
      <c r="BE1032" s="8"/>
      <c r="BF1032" s="8"/>
      <c r="BG1032" s="8"/>
      <c r="BH1032" s="8"/>
      <c r="BI1032" s="8"/>
      <c r="BJ1032" s="8"/>
      <c r="BK1032" s="8"/>
      <c r="BL1032" s="8"/>
      <c r="BM1032" s="8"/>
      <c r="BN1032" s="8"/>
      <c r="BO1032" s="8"/>
      <c r="BP1032" s="8"/>
      <c r="BQ1032" s="8"/>
      <c r="BR1032" s="8"/>
      <c r="BS1032" s="8"/>
      <c r="BT1032" s="8"/>
      <c r="BU1032" s="8"/>
      <c r="BV1032" s="8"/>
      <c r="BW1032" s="8"/>
      <c r="BX1032" s="8"/>
      <c r="BY1032" s="8"/>
      <c r="BZ1032" s="8"/>
      <c r="CA1032" s="8"/>
      <c r="CB1032" s="8"/>
      <c r="CC1032" s="8"/>
      <c r="CD1032" s="8"/>
      <c r="CE1032" s="8"/>
      <c r="CF1032" s="8"/>
      <c r="CG1032" s="8"/>
      <c r="CH1032" s="8"/>
      <c r="CI1032" s="8"/>
      <c r="CJ1032" s="8"/>
      <c r="CK1032" s="8"/>
      <c r="CL1032" s="8"/>
      <c r="CM1032" s="8"/>
      <c r="CN1032" s="8"/>
      <c r="CO1032" s="8"/>
      <c r="CP1032" s="8"/>
      <c r="CQ1032" s="8"/>
      <c r="CR1032" s="8"/>
      <c r="CS1032" s="8"/>
      <c r="CT1032" s="8"/>
      <c r="CU1032" s="8"/>
      <c r="CV1032" s="8"/>
      <c r="CW1032" s="8"/>
      <c r="CX1032" s="8"/>
      <c r="CY1032" s="8"/>
      <c r="CZ1032" s="8"/>
      <c r="DA1032" s="8"/>
      <c r="DB1032" s="8"/>
      <c r="DC1032" s="8"/>
      <c r="DD1032" s="8"/>
    </row>
    <row r="1033" spans="3:108" x14ac:dyDescent="0.2">
      <c r="C1033" s="43"/>
      <c r="D1033" s="43"/>
      <c r="E1033" s="43"/>
      <c r="F1033" s="44"/>
      <c r="H1033" s="8"/>
      <c r="I1033" s="8"/>
      <c r="J1033" s="8"/>
      <c r="K1033" s="51"/>
      <c r="L1033" s="21"/>
      <c r="M1033" s="8"/>
      <c r="N1033" s="44"/>
      <c r="O1033" s="44"/>
      <c r="P1033" s="8"/>
      <c r="Q1033" s="8"/>
      <c r="R1033" s="8"/>
      <c r="S1033" s="8"/>
      <c r="T1033" s="8"/>
      <c r="U1033" s="8"/>
      <c r="V1033" s="8"/>
      <c r="W1033" s="8"/>
      <c r="X1033" s="8"/>
      <c r="Y1033" s="8"/>
      <c r="Z1033" s="8"/>
      <c r="AA1033" s="8"/>
      <c r="AB1033" s="8"/>
      <c r="AC1033" s="8"/>
      <c r="AD1033" s="8"/>
      <c r="AE1033" s="8"/>
      <c r="AF1033" s="8"/>
      <c r="AG1033" s="8"/>
      <c r="AH1033" s="8"/>
      <c r="AI1033" s="8"/>
      <c r="AJ1033" s="8"/>
      <c r="AK1033" s="8"/>
      <c r="AL1033" s="8"/>
      <c r="AM1033" s="8"/>
      <c r="AN1033" s="8"/>
      <c r="AO1033" s="8"/>
      <c r="AP1033" s="8"/>
      <c r="AQ1033" s="8"/>
      <c r="AR1033" s="8"/>
      <c r="AS1033" s="8"/>
      <c r="AT1033" s="8"/>
      <c r="AU1033" s="8"/>
      <c r="AV1033" s="8"/>
      <c r="AW1033" s="8"/>
      <c r="AX1033" s="8"/>
      <c r="AY1033" s="8"/>
      <c r="AZ1033" s="8"/>
      <c r="BA1033" s="8"/>
      <c r="BB1033" s="8"/>
      <c r="BC1033" s="8"/>
      <c r="BD1033" s="8"/>
      <c r="BE1033" s="8"/>
      <c r="BF1033" s="8"/>
      <c r="BG1033" s="8"/>
      <c r="BH1033" s="8"/>
      <c r="BI1033" s="8"/>
      <c r="BJ1033" s="8"/>
      <c r="BK1033" s="8"/>
      <c r="BL1033" s="8"/>
      <c r="BM1033" s="8"/>
      <c r="BN1033" s="8"/>
      <c r="BO1033" s="8"/>
      <c r="BP1033" s="8"/>
      <c r="BQ1033" s="8"/>
      <c r="BR1033" s="8"/>
      <c r="BS1033" s="8"/>
      <c r="BT1033" s="8"/>
      <c r="BU1033" s="8"/>
      <c r="BV1033" s="8"/>
      <c r="BW1033" s="8"/>
      <c r="BX1033" s="8"/>
      <c r="BY1033" s="8"/>
      <c r="BZ1033" s="8"/>
      <c r="CA1033" s="8"/>
      <c r="CB1033" s="8"/>
      <c r="CC1033" s="8"/>
      <c r="CD1033" s="8"/>
      <c r="CE1033" s="8"/>
      <c r="CF1033" s="8"/>
      <c r="CG1033" s="8"/>
      <c r="CH1033" s="8"/>
      <c r="CI1033" s="8"/>
      <c r="CJ1033" s="8"/>
      <c r="CK1033" s="8"/>
      <c r="CL1033" s="8"/>
      <c r="CM1033" s="8"/>
      <c r="CN1033" s="8"/>
      <c r="CO1033" s="8"/>
      <c r="CP1033" s="8"/>
      <c r="CQ1033" s="8"/>
      <c r="CR1033" s="8"/>
      <c r="CS1033" s="8"/>
      <c r="CT1033" s="8"/>
      <c r="CU1033" s="8"/>
      <c r="CV1033" s="8"/>
      <c r="CW1033" s="8"/>
      <c r="CX1033" s="8"/>
      <c r="CY1033" s="8"/>
      <c r="CZ1033" s="8"/>
      <c r="DA1033" s="8"/>
      <c r="DB1033" s="8"/>
      <c r="DC1033" s="8"/>
      <c r="DD1033" s="8"/>
    </row>
    <row r="1034" spans="3:108" x14ac:dyDescent="0.2">
      <c r="C1034" s="43"/>
      <c r="D1034" s="43"/>
      <c r="E1034" s="43"/>
      <c r="F1034" s="44"/>
      <c r="H1034" s="8"/>
      <c r="I1034" s="8"/>
      <c r="J1034" s="8"/>
      <c r="K1034" s="51"/>
      <c r="L1034" s="21"/>
      <c r="M1034" s="8"/>
      <c r="N1034" s="44"/>
      <c r="O1034" s="44"/>
      <c r="P1034" s="8"/>
      <c r="Q1034" s="8"/>
      <c r="R1034" s="8"/>
      <c r="S1034" s="8"/>
      <c r="T1034" s="8"/>
      <c r="U1034" s="8"/>
      <c r="V1034" s="8"/>
      <c r="W1034" s="8"/>
      <c r="X1034" s="8"/>
      <c r="Y1034" s="8"/>
      <c r="Z1034" s="8"/>
      <c r="AA1034" s="8"/>
      <c r="AB1034" s="8"/>
      <c r="AC1034" s="8"/>
      <c r="AD1034" s="8"/>
      <c r="AE1034" s="8"/>
      <c r="AF1034" s="8"/>
      <c r="AG1034" s="8"/>
      <c r="AH1034" s="8"/>
      <c r="AI1034" s="8"/>
      <c r="AJ1034" s="8"/>
      <c r="AK1034" s="8"/>
      <c r="AL1034" s="8"/>
      <c r="AM1034" s="8"/>
      <c r="AN1034" s="8"/>
      <c r="AO1034" s="8"/>
      <c r="AP1034" s="8"/>
      <c r="AQ1034" s="8"/>
      <c r="AR1034" s="8"/>
      <c r="AS1034" s="8"/>
      <c r="AT1034" s="8"/>
      <c r="AU1034" s="8"/>
      <c r="AV1034" s="8"/>
      <c r="AW1034" s="8"/>
      <c r="AX1034" s="8"/>
      <c r="AY1034" s="8"/>
      <c r="AZ1034" s="8"/>
      <c r="BA1034" s="8"/>
      <c r="BB1034" s="8"/>
      <c r="BC1034" s="8"/>
      <c r="BD1034" s="8"/>
      <c r="BE1034" s="8"/>
      <c r="BF1034" s="8"/>
      <c r="BG1034" s="8"/>
      <c r="BH1034" s="8"/>
      <c r="BI1034" s="8"/>
      <c r="BJ1034" s="8"/>
      <c r="BK1034" s="8"/>
      <c r="BL1034" s="8"/>
      <c r="BM1034" s="8"/>
      <c r="BN1034" s="8"/>
      <c r="BO1034" s="8"/>
      <c r="BP1034" s="8"/>
      <c r="BQ1034" s="8"/>
      <c r="BR1034" s="8"/>
      <c r="BS1034" s="8"/>
      <c r="BT1034" s="8"/>
      <c r="BU1034" s="8"/>
      <c r="BV1034" s="8"/>
      <c r="BW1034" s="8"/>
      <c r="BX1034" s="8"/>
      <c r="BY1034" s="8"/>
      <c r="BZ1034" s="8"/>
      <c r="CA1034" s="8"/>
      <c r="CB1034" s="8"/>
      <c r="CC1034" s="8"/>
      <c r="CD1034" s="8"/>
      <c r="CE1034" s="8"/>
      <c r="CF1034" s="8"/>
      <c r="CG1034" s="8"/>
      <c r="CH1034" s="8"/>
      <c r="CI1034" s="8"/>
      <c r="CJ1034" s="8"/>
      <c r="CK1034" s="8"/>
      <c r="CL1034" s="8"/>
      <c r="CM1034" s="8"/>
      <c r="CN1034" s="8"/>
      <c r="CO1034" s="8"/>
      <c r="CP1034" s="8"/>
      <c r="CQ1034" s="8"/>
      <c r="CR1034" s="8"/>
      <c r="CS1034" s="8"/>
      <c r="CT1034" s="8"/>
      <c r="CU1034" s="8"/>
      <c r="CV1034" s="8"/>
      <c r="CW1034" s="8"/>
      <c r="CX1034" s="8"/>
      <c r="CY1034" s="8"/>
      <c r="CZ1034" s="8"/>
      <c r="DA1034" s="8"/>
      <c r="DB1034" s="8"/>
      <c r="DC1034" s="8"/>
      <c r="DD1034" s="8"/>
    </row>
    <row r="1035" spans="3:108" x14ac:dyDescent="0.2">
      <c r="C1035" s="43"/>
      <c r="D1035" s="43"/>
      <c r="E1035" s="43"/>
      <c r="F1035" s="44"/>
      <c r="H1035" s="8"/>
      <c r="I1035" s="8"/>
      <c r="J1035" s="8"/>
      <c r="K1035" s="51"/>
      <c r="L1035" s="21"/>
      <c r="M1035" s="8"/>
      <c r="N1035" s="44"/>
      <c r="O1035" s="44"/>
      <c r="P1035" s="8"/>
      <c r="Q1035" s="8"/>
      <c r="R1035" s="8"/>
      <c r="S1035" s="8"/>
      <c r="T1035" s="8"/>
      <c r="U1035" s="8"/>
      <c r="V1035" s="8"/>
      <c r="W1035" s="8"/>
      <c r="X1035" s="8"/>
      <c r="Y1035" s="8"/>
      <c r="Z1035" s="8"/>
      <c r="AA1035" s="8"/>
      <c r="AB1035" s="8"/>
      <c r="AC1035" s="8"/>
      <c r="AD1035" s="8"/>
      <c r="AE1035" s="8"/>
      <c r="AF1035" s="8"/>
      <c r="AG1035" s="8"/>
      <c r="AH1035" s="8"/>
      <c r="AI1035" s="8"/>
      <c r="AJ1035" s="8"/>
      <c r="AK1035" s="8"/>
      <c r="AL1035" s="8"/>
      <c r="AM1035" s="8"/>
      <c r="AN1035" s="8"/>
      <c r="AO1035" s="8"/>
      <c r="AP1035" s="8"/>
      <c r="AQ1035" s="8"/>
      <c r="AR1035" s="8"/>
      <c r="AS1035" s="8"/>
      <c r="AT1035" s="8"/>
      <c r="AU1035" s="8"/>
      <c r="AV1035" s="8"/>
      <c r="AW1035" s="8"/>
      <c r="AX1035" s="8"/>
      <c r="AY1035" s="8"/>
      <c r="AZ1035" s="8"/>
      <c r="BA1035" s="8"/>
      <c r="BB1035" s="8"/>
      <c r="BC1035" s="8"/>
      <c r="BD1035" s="8"/>
      <c r="BE1035" s="8"/>
      <c r="BF1035" s="8"/>
      <c r="BG1035" s="8"/>
      <c r="BH1035" s="8"/>
      <c r="BI1035" s="8"/>
      <c r="BJ1035" s="8"/>
      <c r="BK1035" s="8"/>
      <c r="BL1035" s="8"/>
      <c r="BM1035" s="8"/>
      <c r="BN1035" s="8"/>
      <c r="BO1035" s="8"/>
      <c r="BP1035" s="8"/>
      <c r="BQ1035" s="8"/>
      <c r="BR1035" s="8"/>
      <c r="BS1035" s="8"/>
      <c r="BT1035" s="8"/>
      <c r="BU1035" s="8"/>
      <c r="BV1035" s="8"/>
      <c r="BW1035" s="8"/>
      <c r="BX1035" s="8"/>
      <c r="BY1035" s="8"/>
      <c r="BZ1035" s="8"/>
      <c r="CA1035" s="8"/>
      <c r="CB1035" s="8"/>
      <c r="CC1035" s="8"/>
      <c r="CD1035" s="8"/>
      <c r="CE1035" s="8"/>
      <c r="CF1035" s="8"/>
      <c r="CG1035" s="8"/>
      <c r="CH1035" s="8"/>
      <c r="CI1035" s="8"/>
      <c r="CJ1035" s="8"/>
      <c r="CK1035" s="8"/>
      <c r="CL1035" s="8"/>
      <c r="CM1035" s="8"/>
      <c r="CN1035" s="8"/>
      <c r="CO1035" s="8"/>
      <c r="CP1035" s="8"/>
      <c r="CQ1035" s="8"/>
      <c r="CR1035" s="8"/>
      <c r="CS1035" s="8"/>
      <c r="CT1035" s="8"/>
      <c r="CU1035" s="8"/>
      <c r="CV1035" s="8"/>
      <c r="CW1035" s="8"/>
      <c r="CX1035" s="8"/>
      <c r="CY1035" s="8"/>
      <c r="CZ1035" s="8"/>
      <c r="DA1035" s="8"/>
      <c r="DB1035" s="8"/>
      <c r="DC1035" s="8"/>
      <c r="DD1035" s="8"/>
    </row>
    <row r="1036" spans="3:108" x14ac:dyDescent="0.2">
      <c r="C1036" s="43"/>
      <c r="D1036" s="43"/>
      <c r="E1036" s="43"/>
      <c r="F1036" s="44"/>
      <c r="H1036" s="8"/>
      <c r="I1036" s="8"/>
      <c r="J1036" s="8"/>
      <c r="K1036" s="51"/>
      <c r="L1036" s="21"/>
      <c r="M1036" s="8"/>
      <c r="N1036" s="44"/>
      <c r="O1036" s="44"/>
      <c r="P1036" s="8"/>
      <c r="Q1036" s="8"/>
      <c r="R1036" s="8"/>
      <c r="S1036" s="8"/>
      <c r="T1036" s="8"/>
      <c r="U1036" s="8"/>
      <c r="V1036" s="8"/>
      <c r="W1036" s="8"/>
      <c r="X1036" s="8"/>
      <c r="Y1036" s="8"/>
      <c r="Z1036" s="8"/>
      <c r="AA1036" s="8"/>
      <c r="AB1036" s="8"/>
      <c r="AC1036" s="8"/>
      <c r="AD1036" s="8"/>
      <c r="AE1036" s="8"/>
      <c r="AF1036" s="8"/>
      <c r="AG1036" s="8"/>
      <c r="AH1036" s="8"/>
      <c r="AI1036" s="8"/>
      <c r="AJ1036" s="8"/>
      <c r="AK1036" s="8"/>
      <c r="AL1036" s="8"/>
      <c r="AM1036" s="8"/>
      <c r="AN1036" s="8"/>
      <c r="AO1036" s="8"/>
      <c r="AP1036" s="8"/>
      <c r="AQ1036" s="8"/>
      <c r="AR1036" s="8"/>
      <c r="AS1036" s="8"/>
      <c r="AT1036" s="8"/>
      <c r="AU1036" s="8"/>
      <c r="AV1036" s="8"/>
      <c r="AW1036" s="8"/>
      <c r="AX1036" s="8"/>
      <c r="AY1036" s="8"/>
      <c r="AZ1036" s="8"/>
      <c r="BA1036" s="8"/>
      <c r="BB1036" s="8"/>
      <c r="BC1036" s="8"/>
      <c r="BD1036" s="8"/>
      <c r="BE1036" s="8"/>
      <c r="BF1036" s="8"/>
      <c r="BG1036" s="8"/>
      <c r="BH1036" s="8"/>
      <c r="BI1036" s="8"/>
      <c r="BJ1036" s="8"/>
      <c r="BK1036" s="8"/>
      <c r="BL1036" s="8"/>
      <c r="BM1036" s="8"/>
      <c r="BN1036" s="8"/>
      <c r="BO1036" s="8"/>
      <c r="BP1036" s="8"/>
      <c r="BQ1036" s="8"/>
      <c r="BR1036" s="8"/>
      <c r="BS1036" s="8"/>
      <c r="BT1036" s="8"/>
      <c r="BU1036" s="8"/>
      <c r="BV1036" s="8"/>
      <c r="BW1036" s="8"/>
      <c r="BX1036" s="8"/>
      <c r="BY1036" s="8"/>
      <c r="BZ1036" s="8"/>
      <c r="CA1036" s="8"/>
      <c r="CB1036" s="8"/>
      <c r="CC1036" s="8"/>
      <c r="CD1036" s="8"/>
      <c r="CE1036" s="8"/>
      <c r="CF1036" s="8"/>
      <c r="CG1036" s="8"/>
      <c r="CH1036" s="8"/>
      <c r="CI1036" s="8"/>
      <c r="CJ1036" s="8"/>
      <c r="CK1036" s="8"/>
      <c r="CL1036" s="8"/>
      <c r="CM1036" s="8"/>
      <c r="CN1036" s="8"/>
      <c r="CO1036" s="8"/>
      <c r="CP1036" s="8"/>
      <c r="CQ1036" s="8"/>
      <c r="CR1036" s="8"/>
      <c r="CS1036" s="8"/>
      <c r="CT1036" s="8"/>
      <c r="CU1036" s="8"/>
      <c r="CV1036" s="8"/>
      <c r="CW1036" s="8"/>
      <c r="CX1036" s="8"/>
      <c r="CY1036" s="8"/>
      <c r="CZ1036" s="8"/>
      <c r="DA1036" s="8"/>
      <c r="DB1036" s="8"/>
      <c r="DC1036" s="8"/>
      <c r="DD1036" s="8"/>
    </row>
    <row r="1037" spans="3:108" x14ac:dyDescent="0.2">
      <c r="C1037" s="43"/>
      <c r="D1037" s="43"/>
      <c r="E1037" s="43"/>
      <c r="F1037" s="44"/>
      <c r="H1037" s="8"/>
      <c r="I1037" s="8"/>
      <c r="J1037" s="8"/>
      <c r="K1037" s="51"/>
      <c r="L1037" s="21"/>
      <c r="M1037" s="8"/>
      <c r="N1037" s="44"/>
      <c r="O1037" s="44"/>
      <c r="P1037" s="8"/>
      <c r="Q1037" s="8"/>
      <c r="R1037" s="8"/>
      <c r="S1037" s="8"/>
      <c r="T1037" s="8"/>
      <c r="U1037" s="8"/>
      <c r="V1037" s="8"/>
      <c r="W1037" s="8"/>
      <c r="X1037" s="8"/>
      <c r="Y1037" s="8"/>
      <c r="Z1037" s="8"/>
      <c r="AA1037" s="8"/>
      <c r="AB1037" s="8"/>
      <c r="AC1037" s="8"/>
      <c r="AD1037" s="8"/>
      <c r="AE1037" s="8"/>
      <c r="AF1037" s="8"/>
      <c r="AG1037" s="8"/>
      <c r="AH1037" s="8"/>
      <c r="AI1037" s="8"/>
      <c r="AJ1037" s="8"/>
      <c r="AK1037" s="8"/>
      <c r="AL1037" s="8"/>
      <c r="AM1037" s="8"/>
      <c r="AN1037" s="8"/>
      <c r="AO1037" s="8"/>
      <c r="AP1037" s="8"/>
      <c r="AQ1037" s="8"/>
      <c r="AR1037" s="8"/>
      <c r="AS1037" s="8"/>
      <c r="AT1037" s="8"/>
      <c r="AU1037" s="8"/>
      <c r="AV1037" s="8"/>
      <c r="AW1037" s="8"/>
      <c r="AX1037" s="8"/>
      <c r="AY1037" s="8"/>
      <c r="AZ1037" s="8"/>
      <c r="BA1037" s="8"/>
      <c r="BB1037" s="8"/>
      <c r="BC1037" s="8"/>
      <c r="BD1037" s="8"/>
      <c r="BE1037" s="8"/>
      <c r="BF1037" s="8"/>
      <c r="BG1037" s="8"/>
      <c r="BH1037" s="8"/>
      <c r="BI1037" s="8"/>
      <c r="BJ1037" s="8"/>
      <c r="BK1037" s="8"/>
      <c r="BL1037" s="8"/>
      <c r="BM1037" s="8"/>
      <c r="BN1037" s="8"/>
      <c r="BO1037" s="8"/>
      <c r="BP1037" s="8"/>
      <c r="BQ1037" s="8"/>
      <c r="BR1037" s="8"/>
      <c r="BS1037" s="8"/>
      <c r="BT1037" s="8"/>
      <c r="BU1037" s="8"/>
      <c r="BV1037" s="8"/>
      <c r="BW1037" s="8"/>
      <c r="BX1037" s="8"/>
      <c r="BY1037" s="8"/>
      <c r="BZ1037" s="8"/>
      <c r="CA1037" s="8"/>
      <c r="CB1037" s="8"/>
      <c r="CC1037" s="8"/>
      <c r="CD1037" s="8"/>
      <c r="CE1037" s="8"/>
      <c r="CF1037" s="8"/>
      <c r="CG1037" s="8"/>
      <c r="CH1037" s="8"/>
      <c r="CI1037" s="8"/>
      <c r="CJ1037" s="8"/>
      <c r="CK1037" s="8"/>
      <c r="CL1037" s="8"/>
      <c r="CM1037" s="8"/>
      <c r="CN1037" s="8"/>
      <c r="CO1037" s="8"/>
      <c r="CP1037" s="8"/>
      <c r="CQ1037" s="8"/>
      <c r="CR1037" s="8"/>
      <c r="CS1037" s="8"/>
      <c r="CT1037" s="8"/>
      <c r="CU1037" s="8"/>
      <c r="CV1037" s="8"/>
      <c r="CW1037" s="8"/>
      <c r="CX1037" s="8"/>
      <c r="CY1037" s="8"/>
      <c r="CZ1037" s="8"/>
      <c r="DA1037" s="8"/>
      <c r="DB1037" s="8"/>
      <c r="DC1037" s="8"/>
      <c r="DD1037" s="8"/>
    </row>
    <row r="1038" spans="3:108" x14ac:dyDescent="0.2">
      <c r="C1038" s="43"/>
      <c r="D1038" s="43"/>
      <c r="E1038" s="43"/>
      <c r="F1038" s="44"/>
      <c r="H1038" s="8"/>
      <c r="I1038" s="8"/>
      <c r="J1038" s="8"/>
      <c r="K1038" s="51"/>
      <c r="L1038" s="21"/>
      <c r="M1038" s="8"/>
      <c r="N1038" s="44"/>
      <c r="O1038" s="44"/>
      <c r="P1038" s="8"/>
      <c r="Q1038" s="8"/>
      <c r="R1038" s="8"/>
      <c r="S1038" s="8"/>
      <c r="T1038" s="8"/>
      <c r="U1038" s="8"/>
      <c r="V1038" s="8"/>
      <c r="W1038" s="8"/>
      <c r="X1038" s="8"/>
      <c r="Y1038" s="8"/>
      <c r="Z1038" s="8"/>
      <c r="AA1038" s="8"/>
      <c r="AB1038" s="8"/>
      <c r="AC1038" s="8"/>
      <c r="AD1038" s="8"/>
      <c r="AE1038" s="8"/>
      <c r="AF1038" s="8"/>
      <c r="AG1038" s="8"/>
      <c r="AH1038" s="8"/>
      <c r="AI1038" s="8"/>
      <c r="AJ1038" s="8"/>
      <c r="AK1038" s="8"/>
      <c r="AL1038" s="8"/>
      <c r="AM1038" s="8"/>
      <c r="AN1038" s="8"/>
      <c r="AO1038" s="8"/>
      <c r="AP1038" s="8"/>
      <c r="AQ1038" s="8"/>
      <c r="AR1038" s="8"/>
      <c r="AS1038" s="8"/>
      <c r="AT1038" s="8"/>
      <c r="AU1038" s="8"/>
      <c r="AV1038" s="8"/>
      <c r="AW1038" s="8"/>
      <c r="AX1038" s="8"/>
      <c r="AY1038" s="8"/>
      <c r="AZ1038" s="8"/>
      <c r="BA1038" s="8"/>
      <c r="BB1038" s="8"/>
      <c r="BC1038" s="8"/>
      <c r="BD1038" s="8"/>
      <c r="BE1038" s="8"/>
      <c r="BF1038" s="8"/>
      <c r="BG1038" s="8"/>
      <c r="BH1038" s="8"/>
      <c r="BI1038" s="8"/>
      <c r="BJ1038" s="8"/>
      <c r="BK1038" s="8"/>
      <c r="BL1038" s="8"/>
      <c r="BM1038" s="8"/>
      <c r="BN1038" s="8"/>
      <c r="BO1038" s="8"/>
      <c r="BP1038" s="8"/>
      <c r="BQ1038" s="8"/>
      <c r="BR1038" s="8"/>
      <c r="BS1038" s="8"/>
      <c r="BT1038" s="8"/>
      <c r="BU1038" s="8"/>
      <c r="BV1038" s="8"/>
      <c r="BW1038" s="8"/>
      <c r="BX1038" s="8"/>
      <c r="BY1038" s="8"/>
      <c r="BZ1038" s="8"/>
      <c r="CA1038" s="8"/>
      <c r="CB1038" s="8"/>
      <c r="CC1038" s="8"/>
      <c r="CD1038" s="8"/>
      <c r="CE1038" s="8"/>
      <c r="CF1038" s="8"/>
      <c r="CG1038" s="8"/>
      <c r="CH1038" s="8"/>
      <c r="CI1038" s="8"/>
      <c r="CJ1038" s="8"/>
      <c r="CK1038" s="8"/>
      <c r="CL1038" s="8"/>
      <c r="CM1038" s="8"/>
      <c r="CN1038" s="8"/>
      <c r="CO1038" s="8"/>
      <c r="CP1038" s="8"/>
      <c r="CQ1038" s="8"/>
      <c r="CR1038" s="8"/>
      <c r="CS1038" s="8"/>
      <c r="CT1038" s="8"/>
      <c r="CU1038" s="8"/>
      <c r="CV1038" s="8"/>
      <c r="CW1038" s="8"/>
      <c r="CX1038" s="8"/>
      <c r="CY1038" s="8"/>
      <c r="CZ1038" s="8"/>
      <c r="DA1038" s="8"/>
      <c r="DB1038" s="8"/>
      <c r="DC1038" s="8"/>
      <c r="DD1038" s="8"/>
    </row>
    <row r="1039" spans="3:108" x14ac:dyDescent="0.2">
      <c r="C1039" s="43"/>
      <c r="D1039" s="43"/>
      <c r="E1039" s="43"/>
      <c r="F1039" s="44"/>
      <c r="H1039" s="8"/>
      <c r="I1039" s="8"/>
      <c r="J1039" s="8"/>
      <c r="K1039" s="51"/>
      <c r="L1039" s="21"/>
      <c r="M1039" s="8"/>
      <c r="N1039" s="44"/>
      <c r="O1039" s="44"/>
      <c r="P1039" s="8"/>
      <c r="Q1039" s="8"/>
      <c r="R1039" s="8"/>
      <c r="S1039" s="8"/>
      <c r="T1039" s="8"/>
      <c r="U1039" s="8"/>
      <c r="V1039" s="8"/>
      <c r="W1039" s="8"/>
      <c r="X1039" s="8"/>
      <c r="Y1039" s="8"/>
      <c r="Z1039" s="8"/>
      <c r="AA1039" s="8"/>
      <c r="AB1039" s="8"/>
      <c r="AC1039" s="8"/>
      <c r="AD1039" s="8"/>
      <c r="AE1039" s="8"/>
      <c r="AF1039" s="8"/>
      <c r="AG1039" s="8"/>
      <c r="AH1039" s="8"/>
      <c r="AI1039" s="8"/>
      <c r="AJ1039" s="8"/>
      <c r="AK1039" s="8"/>
      <c r="AL1039" s="8"/>
      <c r="AM1039" s="8"/>
      <c r="AN1039" s="8"/>
      <c r="AO1039" s="8"/>
      <c r="AP1039" s="8"/>
      <c r="AQ1039" s="8"/>
      <c r="AR1039" s="8"/>
      <c r="AS1039" s="8"/>
      <c r="AT1039" s="8"/>
      <c r="AU1039" s="8"/>
      <c r="AV1039" s="8"/>
      <c r="AW1039" s="8"/>
      <c r="AX1039" s="8"/>
      <c r="AY1039" s="8"/>
      <c r="AZ1039" s="8"/>
      <c r="BA1039" s="8"/>
      <c r="BB1039" s="8"/>
      <c r="BC1039" s="8"/>
      <c r="BD1039" s="8"/>
      <c r="BE1039" s="8"/>
      <c r="BF1039" s="8"/>
      <c r="BG1039" s="8"/>
      <c r="BH1039" s="8"/>
      <c r="BI1039" s="8"/>
      <c r="BJ1039" s="8"/>
      <c r="BK1039" s="8"/>
      <c r="BL1039" s="8"/>
      <c r="BM1039" s="8"/>
      <c r="BN1039" s="8"/>
      <c r="BO1039" s="8"/>
      <c r="BP1039" s="8"/>
      <c r="BQ1039" s="8"/>
      <c r="BR1039" s="8"/>
      <c r="BS1039" s="8"/>
      <c r="BT1039" s="8"/>
      <c r="BU1039" s="8"/>
      <c r="BV1039" s="8"/>
      <c r="BW1039" s="8"/>
      <c r="BX1039" s="8"/>
      <c r="BY1039" s="8"/>
      <c r="BZ1039" s="8"/>
      <c r="CA1039" s="8"/>
      <c r="CB1039" s="8"/>
      <c r="CC1039" s="8"/>
      <c r="CD1039" s="8"/>
      <c r="CE1039" s="8"/>
      <c r="CF1039" s="8"/>
      <c r="CG1039" s="8"/>
      <c r="CH1039" s="8"/>
      <c r="CI1039" s="8"/>
      <c r="CJ1039" s="8"/>
      <c r="CK1039" s="8"/>
      <c r="CL1039" s="8"/>
      <c r="CM1039" s="8"/>
      <c r="CN1039" s="8"/>
      <c r="CO1039" s="8"/>
      <c r="CP1039" s="8"/>
      <c r="CQ1039" s="8"/>
      <c r="CR1039" s="8"/>
      <c r="CS1039" s="8"/>
      <c r="CT1039" s="8"/>
      <c r="CU1039" s="8"/>
      <c r="CV1039" s="8"/>
      <c r="CW1039" s="8"/>
      <c r="CX1039" s="8"/>
      <c r="CY1039" s="8"/>
      <c r="CZ1039" s="8"/>
      <c r="DA1039" s="8"/>
      <c r="DB1039" s="8"/>
      <c r="DC1039" s="8"/>
      <c r="DD1039" s="8"/>
    </row>
    <row r="1040" spans="3:108" x14ac:dyDescent="0.2">
      <c r="C1040" s="43"/>
      <c r="D1040" s="43"/>
      <c r="E1040" s="43"/>
      <c r="F1040" s="44"/>
      <c r="H1040" s="8"/>
      <c r="I1040" s="8"/>
      <c r="J1040" s="8"/>
      <c r="K1040" s="51"/>
      <c r="L1040" s="21"/>
      <c r="M1040" s="8"/>
      <c r="N1040" s="44"/>
      <c r="O1040" s="44"/>
      <c r="P1040" s="8"/>
      <c r="Q1040" s="8"/>
      <c r="R1040" s="8"/>
      <c r="S1040" s="8"/>
      <c r="T1040" s="8"/>
      <c r="U1040" s="8"/>
      <c r="V1040" s="8"/>
      <c r="W1040" s="8"/>
      <c r="X1040" s="8"/>
      <c r="Y1040" s="8"/>
      <c r="Z1040" s="8"/>
      <c r="AA1040" s="8"/>
      <c r="AB1040" s="8"/>
      <c r="AC1040" s="8"/>
      <c r="AD1040" s="8"/>
      <c r="AE1040" s="8"/>
      <c r="AF1040" s="8"/>
      <c r="AG1040" s="8"/>
      <c r="AH1040" s="8"/>
      <c r="AI1040" s="8"/>
      <c r="AJ1040" s="8"/>
      <c r="AK1040" s="8"/>
      <c r="AL1040" s="8"/>
      <c r="AM1040" s="8"/>
      <c r="AN1040" s="8"/>
      <c r="AO1040" s="8"/>
      <c r="AP1040" s="8"/>
      <c r="AQ1040" s="8"/>
      <c r="AR1040" s="8"/>
      <c r="AS1040" s="8"/>
      <c r="AT1040" s="8"/>
      <c r="AU1040" s="8"/>
      <c r="AV1040" s="8"/>
      <c r="AW1040" s="8"/>
      <c r="AX1040" s="8"/>
      <c r="AY1040" s="8"/>
      <c r="AZ1040" s="8"/>
      <c r="BA1040" s="8"/>
      <c r="BB1040" s="8"/>
      <c r="BC1040" s="8"/>
      <c r="BD1040" s="8"/>
      <c r="BE1040" s="8"/>
      <c r="BF1040" s="8"/>
      <c r="BG1040" s="8"/>
      <c r="BH1040" s="8"/>
      <c r="BI1040" s="8"/>
      <c r="BJ1040" s="8"/>
      <c r="BK1040" s="8"/>
      <c r="BL1040" s="8"/>
      <c r="BM1040" s="8"/>
      <c r="BN1040" s="8"/>
      <c r="BO1040" s="8"/>
      <c r="BP1040" s="8"/>
      <c r="BQ1040" s="8"/>
      <c r="BR1040" s="8"/>
      <c r="BS1040" s="8"/>
      <c r="BT1040" s="8"/>
      <c r="BU1040" s="8"/>
      <c r="BV1040" s="8"/>
      <c r="BW1040" s="8"/>
      <c r="BX1040" s="8"/>
      <c r="BY1040" s="8"/>
      <c r="BZ1040" s="8"/>
      <c r="CA1040" s="8"/>
      <c r="CB1040" s="8"/>
      <c r="CC1040" s="8"/>
      <c r="CD1040" s="8"/>
      <c r="CE1040" s="8"/>
      <c r="CF1040" s="8"/>
      <c r="CG1040" s="8"/>
      <c r="CH1040" s="8"/>
      <c r="CI1040" s="8"/>
      <c r="CJ1040" s="8"/>
      <c r="CK1040" s="8"/>
      <c r="CL1040" s="8"/>
      <c r="CM1040" s="8"/>
      <c r="CN1040" s="8"/>
      <c r="CO1040" s="8"/>
      <c r="CP1040" s="8"/>
      <c r="CQ1040" s="8"/>
      <c r="CR1040" s="8"/>
      <c r="CS1040" s="8"/>
      <c r="CT1040" s="8"/>
      <c r="CU1040" s="8"/>
      <c r="CV1040" s="8"/>
      <c r="CW1040" s="8"/>
      <c r="CX1040" s="8"/>
      <c r="CY1040" s="8"/>
      <c r="CZ1040" s="8"/>
      <c r="DA1040" s="8"/>
      <c r="DB1040" s="8"/>
      <c r="DC1040" s="8"/>
      <c r="DD1040" s="8"/>
    </row>
    <row r="1041" spans="3:108" x14ac:dyDescent="0.2">
      <c r="C1041" s="43"/>
      <c r="D1041" s="43"/>
      <c r="E1041" s="43"/>
      <c r="F1041" s="44"/>
      <c r="H1041" s="8"/>
      <c r="I1041" s="8"/>
      <c r="J1041" s="8"/>
      <c r="K1041" s="51"/>
      <c r="L1041" s="21"/>
      <c r="M1041" s="8"/>
      <c r="N1041" s="44"/>
      <c r="O1041" s="44"/>
      <c r="P1041" s="8"/>
      <c r="Q1041" s="8"/>
      <c r="R1041" s="8"/>
      <c r="S1041" s="8"/>
      <c r="T1041" s="8"/>
      <c r="U1041" s="8"/>
      <c r="V1041" s="8"/>
      <c r="W1041" s="8"/>
      <c r="X1041" s="8"/>
      <c r="Y1041" s="8"/>
      <c r="Z1041" s="8"/>
      <c r="AA1041" s="8"/>
      <c r="AB1041" s="8"/>
      <c r="AC1041" s="8"/>
      <c r="AD1041" s="8"/>
      <c r="AE1041" s="8"/>
      <c r="AF1041" s="8"/>
      <c r="AG1041" s="8"/>
      <c r="AH1041" s="8"/>
      <c r="AI1041" s="8"/>
      <c r="AJ1041" s="8"/>
      <c r="AK1041" s="8"/>
      <c r="AL1041" s="8"/>
      <c r="AM1041" s="8"/>
      <c r="AN1041" s="8"/>
      <c r="AO1041" s="8"/>
      <c r="AP1041" s="8"/>
      <c r="AQ1041" s="8"/>
      <c r="AR1041" s="8"/>
      <c r="AS1041" s="8"/>
      <c r="AT1041" s="8"/>
      <c r="AU1041" s="8"/>
      <c r="AV1041" s="8"/>
      <c r="AW1041" s="8"/>
      <c r="AX1041" s="8"/>
      <c r="AY1041" s="8"/>
      <c r="AZ1041" s="8"/>
      <c r="BA1041" s="8"/>
      <c r="BB1041" s="8"/>
      <c r="BC1041" s="8"/>
      <c r="BD1041" s="8"/>
      <c r="BE1041" s="8"/>
      <c r="BF1041" s="8"/>
      <c r="BG1041" s="8"/>
      <c r="BH1041" s="8"/>
      <c r="BI1041" s="8"/>
      <c r="BJ1041" s="8"/>
      <c r="BK1041" s="8"/>
      <c r="BL1041" s="8"/>
      <c r="BM1041" s="8"/>
      <c r="BN1041" s="8"/>
      <c r="BO1041" s="8"/>
      <c r="BP1041" s="8"/>
      <c r="BQ1041" s="8"/>
      <c r="BR1041" s="8"/>
      <c r="BS1041" s="8"/>
      <c r="BT1041" s="8"/>
      <c r="BU1041" s="8"/>
      <c r="BV1041" s="8"/>
      <c r="BW1041" s="8"/>
      <c r="BX1041" s="8"/>
      <c r="BY1041" s="8"/>
      <c r="BZ1041" s="8"/>
      <c r="CA1041" s="8"/>
      <c r="CB1041" s="8"/>
      <c r="CC1041" s="8"/>
      <c r="CD1041" s="8"/>
      <c r="CE1041" s="8"/>
      <c r="CF1041" s="8"/>
      <c r="CG1041" s="8"/>
      <c r="CH1041" s="8"/>
      <c r="CI1041" s="8"/>
      <c r="CJ1041" s="8"/>
      <c r="CK1041" s="8"/>
      <c r="CL1041" s="8"/>
      <c r="CM1041" s="8"/>
      <c r="CN1041" s="8"/>
      <c r="CO1041" s="8"/>
      <c r="CP1041" s="8"/>
      <c r="CQ1041" s="8"/>
      <c r="CR1041" s="8"/>
      <c r="CS1041" s="8"/>
      <c r="CT1041" s="8"/>
      <c r="CU1041" s="8"/>
      <c r="CV1041" s="8"/>
      <c r="CW1041" s="8"/>
      <c r="CX1041" s="8"/>
      <c r="CY1041" s="8"/>
      <c r="CZ1041" s="8"/>
      <c r="DA1041" s="8"/>
      <c r="DB1041" s="8"/>
      <c r="DC1041" s="8"/>
      <c r="DD1041" s="8"/>
    </row>
    <row r="1042" spans="3:108" x14ac:dyDescent="0.2">
      <c r="C1042" s="43"/>
      <c r="D1042" s="43"/>
      <c r="E1042" s="43"/>
      <c r="F1042" s="44"/>
      <c r="H1042" s="8"/>
      <c r="I1042" s="8"/>
      <c r="J1042" s="8"/>
      <c r="K1042" s="51"/>
      <c r="L1042" s="21"/>
      <c r="M1042" s="8"/>
      <c r="N1042" s="44"/>
      <c r="O1042" s="44"/>
      <c r="P1042" s="8"/>
      <c r="Q1042" s="8"/>
      <c r="R1042" s="8"/>
      <c r="S1042" s="8"/>
      <c r="T1042" s="8"/>
      <c r="U1042" s="8"/>
      <c r="V1042" s="8"/>
      <c r="W1042" s="8"/>
      <c r="X1042" s="8"/>
      <c r="Y1042" s="8"/>
      <c r="Z1042" s="8"/>
      <c r="AA1042" s="8"/>
      <c r="AB1042" s="8"/>
      <c r="AC1042" s="8"/>
      <c r="AD1042" s="8"/>
      <c r="AE1042" s="8"/>
      <c r="AF1042" s="8"/>
      <c r="AG1042" s="8"/>
      <c r="AH1042" s="8"/>
      <c r="AI1042" s="8"/>
      <c r="AJ1042" s="8"/>
      <c r="AK1042" s="8"/>
      <c r="AL1042" s="8"/>
      <c r="AM1042" s="8"/>
      <c r="AN1042" s="8"/>
      <c r="AO1042" s="8"/>
      <c r="AP1042" s="8"/>
      <c r="AQ1042" s="8"/>
      <c r="AR1042" s="8"/>
      <c r="AS1042" s="8"/>
      <c r="AT1042" s="8"/>
      <c r="AU1042" s="8"/>
      <c r="AV1042" s="8"/>
      <c r="AW1042" s="8"/>
      <c r="AX1042" s="8"/>
      <c r="AY1042" s="8"/>
      <c r="AZ1042" s="8"/>
      <c r="BA1042" s="8"/>
      <c r="BB1042" s="8"/>
      <c r="BC1042" s="8"/>
      <c r="BD1042" s="8"/>
      <c r="BE1042" s="8"/>
      <c r="BF1042" s="8"/>
      <c r="BG1042" s="8"/>
      <c r="BH1042" s="8"/>
      <c r="BI1042" s="8"/>
      <c r="BJ1042" s="8"/>
      <c r="BK1042" s="8"/>
      <c r="BL1042" s="8"/>
      <c r="BM1042" s="8"/>
      <c r="BN1042" s="8"/>
      <c r="BO1042" s="8"/>
      <c r="BP1042" s="8"/>
      <c r="BQ1042" s="8"/>
      <c r="BR1042" s="8"/>
      <c r="BS1042" s="8"/>
      <c r="BT1042" s="8"/>
      <c r="BU1042" s="8"/>
      <c r="BV1042" s="8"/>
      <c r="BW1042" s="8"/>
      <c r="BX1042" s="8"/>
      <c r="BY1042" s="8"/>
      <c r="BZ1042" s="8"/>
      <c r="CA1042" s="8"/>
      <c r="CB1042" s="8"/>
      <c r="CC1042" s="8"/>
      <c r="CD1042" s="8"/>
      <c r="CE1042" s="8"/>
      <c r="CF1042" s="8"/>
      <c r="CG1042" s="8"/>
      <c r="CH1042" s="8"/>
      <c r="CI1042" s="8"/>
      <c r="CJ1042" s="8"/>
      <c r="CK1042" s="8"/>
      <c r="CL1042" s="8"/>
      <c r="CM1042" s="8"/>
      <c r="CN1042" s="8"/>
      <c r="CO1042" s="8"/>
      <c r="CP1042" s="8"/>
      <c r="CQ1042" s="8"/>
      <c r="CR1042" s="8"/>
      <c r="CS1042" s="8"/>
      <c r="CT1042" s="8"/>
      <c r="CU1042" s="8"/>
      <c r="CV1042" s="8"/>
      <c r="CW1042" s="8"/>
      <c r="CX1042" s="8"/>
      <c r="CY1042" s="8"/>
      <c r="CZ1042" s="8"/>
      <c r="DA1042" s="8"/>
      <c r="DB1042" s="8"/>
      <c r="DC1042" s="8"/>
      <c r="DD1042" s="8"/>
    </row>
    <row r="1043" spans="3:108" x14ac:dyDescent="0.2">
      <c r="C1043" s="43"/>
      <c r="D1043" s="43"/>
      <c r="E1043" s="43"/>
      <c r="F1043" s="44"/>
      <c r="H1043" s="8"/>
      <c r="I1043" s="8"/>
      <c r="J1043" s="8"/>
      <c r="K1043" s="51"/>
      <c r="L1043" s="21"/>
      <c r="M1043" s="8"/>
      <c r="N1043" s="44"/>
      <c r="O1043" s="44"/>
      <c r="P1043" s="8"/>
      <c r="Q1043" s="8"/>
      <c r="R1043" s="8"/>
      <c r="S1043" s="8"/>
      <c r="T1043" s="8"/>
      <c r="U1043" s="8"/>
      <c r="V1043" s="8"/>
      <c r="W1043" s="8"/>
      <c r="X1043" s="8"/>
      <c r="Y1043" s="8"/>
      <c r="Z1043" s="8"/>
      <c r="AA1043" s="8"/>
      <c r="AB1043" s="8"/>
      <c r="AC1043" s="8"/>
      <c r="AD1043" s="8"/>
      <c r="AE1043" s="8"/>
      <c r="AF1043" s="8"/>
      <c r="AG1043" s="8"/>
      <c r="AH1043" s="8"/>
      <c r="AI1043" s="8"/>
      <c r="AJ1043" s="8"/>
      <c r="AK1043" s="8"/>
      <c r="AL1043" s="8"/>
      <c r="AM1043" s="8"/>
      <c r="AN1043" s="8"/>
      <c r="AO1043" s="8"/>
      <c r="AP1043" s="8"/>
      <c r="AQ1043" s="8"/>
      <c r="AR1043" s="8"/>
      <c r="AS1043" s="8"/>
      <c r="AT1043" s="8"/>
      <c r="AU1043" s="8"/>
      <c r="AV1043" s="8"/>
      <c r="AW1043" s="8"/>
      <c r="AX1043" s="8"/>
      <c r="AY1043" s="8"/>
      <c r="AZ1043" s="8"/>
      <c r="BA1043" s="8"/>
      <c r="BB1043" s="8"/>
      <c r="BC1043" s="8"/>
      <c r="BD1043" s="8"/>
      <c r="BE1043" s="8"/>
      <c r="BF1043" s="8"/>
      <c r="BG1043" s="8"/>
      <c r="BH1043" s="8"/>
      <c r="BI1043" s="8"/>
      <c r="BJ1043" s="8"/>
      <c r="BK1043" s="8"/>
      <c r="BL1043" s="8"/>
      <c r="BM1043" s="8"/>
      <c r="BN1043" s="8"/>
      <c r="BO1043" s="8"/>
      <c r="BP1043" s="8"/>
      <c r="BQ1043" s="8"/>
      <c r="BR1043" s="8"/>
      <c r="BS1043" s="8"/>
      <c r="BT1043" s="8"/>
      <c r="BU1043" s="8"/>
      <c r="BV1043" s="8"/>
      <c r="BW1043" s="8"/>
      <c r="BX1043" s="8"/>
      <c r="BY1043" s="8"/>
      <c r="BZ1043" s="8"/>
      <c r="CA1043" s="8"/>
      <c r="CB1043" s="8"/>
      <c r="CC1043" s="8"/>
      <c r="CD1043" s="8"/>
      <c r="CE1043" s="8"/>
      <c r="CF1043" s="8"/>
      <c r="CG1043" s="8"/>
      <c r="CH1043" s="8"/>
      <c r="CI1043" s="8"/>
      <c r="CJ1043" s="8"/>
      <c r="CK1043" s="8"/>
      <c r="CL1043" s="8"/>
      <c r="CM1043" s="8"/>
      <c r="CN1043" s="8"/>
      <c r="CO1043" s="8"/>
      <c r="CP1043" s="8"/>
      <c r="CQ1043" s="8"/>
      <c r="CR1043" s="8"/>
      <c r="CS1043" s="8"/>
      <c r="CT1043" s="8"/>
      <c r="CU1043" s="8"/>
      <c r="CV1043" s="8"/>
      <c r="CW1043" s="8"/>
      <c r="CX1043" s="8"/>
      <c r="CY1043" s="8"/>
      <c r="CZ1043" s="8"/>
      <c r="DA1043" s="8"/>
      <c r="DB1043" s="8"/>
      <c r="DC1043" s="8"/>
      <c r="DD1043" s="8"/>
    </row>
    <row r="1044" spans="3:108" x14ac:dyDescent="0.2">
      <c r="C1044" s="43"/>
      <c r="D1044" s="43"/>
      <c r="E1044" s="43"/>
      <c r="F1044" s="44"/>
      <c r="H1044" s="8"/>
      <c r="I1044" s="8"/>
      <c r="J1044" s="8"/>
      <c r="K1044" s="51"/>
      <c r="L1044" s="21"/>
      <c r="M1044" s="8"/>
      <c r="N1044" s="44"/>
      <c r="O1044" s="44"/>
      <c r="P1044" s="8"/>
      <c r="Q1044" s="8"/>
      <c r="R1044" s="8"/>
      <c r="S1044" s="8"/>
      <c r="T1044" s="8"/>
      <c r="U1044" s="8"/>
      <c r="V1044" s="8"/>
      <c r="W1044" s="8"/>
      <c r="X1044" s="8"/>
      <c r="Y1044" s="8"/>
      <c r="Z1044" s="8"/>
      <c r="AA1044" s="8"/>
      <c r="AB1044" s="8"/>
      <c r="AC1044" s="8"/>
      <c r="AD1044" s="8"/>
      <c r="AE1044" s="8"/>
      <c r="AF1044" s="8"/>
      <c r="AG1044" s="8"/>
      <c r="AH1044" s="8"/>
      <c r="AI1044" s="8"/>
      <c r="AJ1044" s="8"/>
      <c r="AK1044" s="8"/>
      <c r="AL1044" s="8"/>
      <c r="AM1044" s="8"/>
      <c r="AN1044" s="8"/>
      <c r="AO1044" s="8"/>
      <c r="AP1044" s="8"/>
      <c r="AQ1044" s="8"/>
      <c r="AR1044" s="8"/>
      <c r="AS1044" s="8"/>
      <c r="AT1044" s="8"/>
      <c r="AU1044" s="8"/>
      <c r="AV1044" s="8"/>
      <c r="AW1044" s="8"/>
      <c r="AX1044" s="8"/>
      <c r="AY1044" s="8"/>
      <c r="AZ1044" s="8"/>
      <c r="BA1044" s="8"/>
      <c r="BB1044" s="8"/>
      <c r="BC1044" s="8"/>
      <c r="BD1044" s="8"/>
      <c r="BE1044" s="8"/>
      <c r="BF1044" s="8"/>
      <c r="BG1044" s="8"/>
      <c r="BH1044" s="8"/>
      <c r="BI1044" s="8"/>
      <c r="BJ1044" s="8"/>
      <c r="BK1044" s="8"/>
      <c r="BL1044" s="8"/>
      <c r="BM1044" s="8"/>
      <c r="BN1044" s="8"/>
      <c r="BO1044" s="8"/>
      <c r="BP1044" s="8"/>
      <c r="BQ1044" s="8"/>
      <c r="BR1044" s="8"/>
      <c r="BS1044" s="8"/>
      <c r="BT1044" s="8"/>
      <c r="BU1044" s="8"/>
      <c r="BV1044" s="8"/>
      <c r="BW1044" s="8"/>
      <c r="BX1044" s="8"/>
      <c r="BY1044" s="8"/>
      <c r="BZ1044" s="8"/>
      <c r="CA1044" s="8"/>
      <c r="CB1044" s="8"/>
      <c r="CC1044" s="8"/>
      <c r="CD1044" s="8"/>
      <c r="CE1044" s="8"/>
      <c r="CF1044" s="8"/>
      <c r="CG1044" s="8"/>
      <c r="CH1044" s="8"/>
      <c r="CI1044" s="8"/>
      <c r="CJ1044" s="8"/>
      <c r="CK1044" s="8"/>
      <c r="CL1044" s="8"/>
      <c r="CM1044" s="8"/>
      <c r="CN1044" s="8"/>
      <c r="CO1044" s="8"/>
      <c r="CP1044" s="8"/>
      <c r="CQ1044" s="8"/>
      <c r="CR1044" s="8"/>
      <c r="CS1044" s="8"/>
      <c r="CT1044" s="8"/>
      <c r="CU1044" s="8"/>
      <c r="CV1044" s="8"/>
      <c r="CW1044" s="8"/>
      <c r="CX1044" s="8"/>
      <c r="CY1044" s="8"/>
      <c r="CZ1044" s="8"/>
      <c r="DA1044" s="8"/>
      <c r="DB1044" s="8"/>
      <c r="DC1044" s="8"/>
      <c r="DD1044" s="8"/>
    </row>
    <row r="1045" spans="3:108" x14ac:dyDescent="0.2">
      <c r="C1045" s="43"/>
      <c r="D1045" s="43"/>
      <c r="E1045" s="43"/>
      <c r="F1045" s="44"/>
      <c r="H1045" s="8"/>
      <c r="I1045" s="8"/>
      <c r="J1045" s="8"/>
      <c r="K1045" s="51"/>
      <c r="L1045" s="21"/>
      <c r="M1045" s="8"/>
      <c r="N1045" s="44"/>
      <c r="O1045" s="44"/>
      <c r="P1045" s="8"/>
      <c r="Q1045" s="8"/>
      <c r="R1045" s="8"/>
      <c r="S1045" s="8"/>
      <c r="T1045" s="8"/>
      <c r="U1045" s="8"/>
      <c r="V1045" s="8"/>
      <c r="W1045" s="8"/>
      <c r="X1045" s="8"/>
      <c r="Y1045" s="8"/>
      <c r="Z1045" s="8"/>
      <c r="AA1045" s="8"/>
      <c r="AB1045" s="8"/>
      <c r="AC1045" s="8"/>
      <c r="AD1045" s="8"/>
      <c r="AE1045" s="8"/>
      <c r="AF1045" s="8"/>
      <c r="AG1045" s="8"/>
      <c r="AH1045" s="8"/>
      <c r="AI1045" s="8"/>
      <c r="AJ1045" s="8"/>
      <c r="AK1045" s="8"/>
      <c r="AL1045" s="8"/>
      <c r="AM1045" s="8"/>
      <c r="AN1045" s="8"/>
      <c r="AO1045" s="8"/>
      <c r="AP1045" s="8"/>
      <c r="AQ1045" s="8"/>
      <c r="AR1045" s="8"/>
      <c r="AS1045" s="8"/>
      <c r="AT1045" s="8"/>
      <c r="AU1045" s="8"/>
      <c r="AV1045" s="8"/>
      <c r="AW1045" s="8"/>
      <c r="AX1045" s="8"/>
      <c r="AY1045" s="8"/>
      <c r="AZ1045" s="8"/>
      <c r="BA1045" s="8"/>
      <c r="BB1045" s="8"/>
      <c r="BC1045" s="8"/>
      <c r="BD1045" s="8"/>
      <c r="BE1045" s="8"/>
      <c r="BF1045" s="8"/>
      <c r="BG1045" s="8"/>
      <c r="BH1045" s="8"/>
      <c r="BI1045" s="8"/>
      <c r="BJ1045" s="8"/>
      <c r="BK1045" s="8"/>
      <c r="BL1045" s="8"/>
      <c r="BM1045" s="8"/>
      <c r="BN1045" s="8"/>
      <c r="BO1045" s="8"/>
      <c r="BP1045" s="8"/>
      <c r="BQ1045" s="8"/>
      <c r="BR1045" s="8"/>
      <c r="BS1045" s="8"/>
      <c r="BT1045" s="8"/>
      <c r="BU1045" s="8"/>
      <c r="BV1045" s="8"/>
      <c r="BW1045" s="8"/>
      <c r="BX1045" s="8"/>
      <c r="BY1045" s="8"/>
      <c r="BZ1045" s="8"/>
      <c r="CA1045" s="8"/>
      <c r="CB1045" s="8"/>
      <c r="CC1045" s="8"/>
      <c r="CD1045" s="8"/>
      <c r="CE1045" s="8"/>
      <c r="CF1045" s="8"/>
      <c r="CG1045" s="8"/>
      <c r="CH1045" s="8"/>
      <c r="CI1045" s="8"/>
      <c r="CJ1045" s="8"/>
      <c r="CK1045" s="8"/>
      <c r="CL1045" s="8"/>
      <c r="CM1045" s="8"/>
      <c r="CN1045" s="8"/>
      <c r="CO1045" s="8"/>
      <c r="CP1045" s="8"/>
      <c r="CQ1045" s="8"/>
      <c r="CR1045" s="8"/>
      <c r="CS1045" s="8"/>
      <c r="CT1045" s="8"/>
      <c r="CU1045" s="8"/>
      <c r="CV1045" s="8"/>
      <c r="CW1045" s="8"/>
      <c r="CX1045" s="8"/>
      <c r="CY1045" s="8"/>
      <c r="CZ1045" s="8"/>
      <c r="DA1045" s="8"/>
      <c r="DB1045" s="8"/>
      <c r="DC1045" s="8"/>
      <c r="DD1045" s="8"/>
    </row>
    <row r="1046" spans="3:108" x14ac:dyDescent="0.2">
      <c r="C1046" s="43"/>
      <c r="D1046" s="43"/>
      <c r="E1046" s="43"/>
      <c r="F1046" s="44"/>
      <c r="H1046" s="8"/>
      <c r="I1046" s="8"/>
      <c r="J1046" s="8"/>
      <c r="K1046" s="51"/>
      <c r="L1046" s="21"/>
      <c r="M1046" s="8"/>
      <c r="N1046" s="44"/>
      <c r="O1046" s="44"/>
      <c r="P1046" s="8"/>
      <c r="Q1046" s="8"/>
      <c r="R1046" s="8"/>
      <c r="S1046" s="8"/>
      <c r="T1046" s="8"/>
      <c r="U1046" s="8"/>
      <c r="V1046" s="8"/>
      <c r="W1046" s="8"/>
      <c r="X1046" s="8"/>
      <c r="Y1046" s="8"/>
      <c r="Z1046" s="8"/>
      <c r="AA1046" s="8"/>
      <c r="AB1046" s="8"/>
      <c r="AC1046" s="8"/>
      <c r="AD1046" s="8"/>
      <c r="AE1046" s="8"/>
      <c r="AF1046" s="8"/>
      <c r="AG1046" s="8"/>
      <c r="AH1046" s="8"/>
      <c r="AI1046" s="8"/>
      <c r="AJ1046" s="8"/>
      <c r="AK1046" s="8"/>
      <c r="AL1046" s="8"/>
      <c r="AM1046" s="8"/>
      <c r="AN1046" s="8"/>
      <c r="AO1046" s="8"/>
      <c r="AP1046" s="8"/>
      <c r="AQ1046" s="8"/>
      <c r="AR1046" s="8"/>
      <c r="AS1046" s="8"/>
      <c r="AT1046" s="8"/>
      <c r="AU1046" s="8"/>
      <c r="AV1046" s="8"/>
      <c r="AW1046" s="8"/>
      <c r="AX1046" s="8"/>
      <c r="AY1046" s="8"/>
      <c r="AZ1046" s="8"/>
      <c r="BA1046" s="8"/>
      <c r="BB1046" s="8"/>
      <c r="BC1046" s="8"/>
      <c r="BD1046" s="8"/>
      <c r="BE1046" s="8"/>
      <c r="BF1046" s="8"/>
      <c r="BG1046" s="8"/>
      <c r="BH1046" s="8"/>
      <c r="BI1046" s="8"/>
      <c r="BJ1046" s="8"/>
      <c r="BK1046" s="8"/>
      <c r="BL1046" s="8"/>
      <c r="BM1046" s="8"/>
      <c r="BN1046" s="8"/>
      <c r="BO1046" s="8"/>
      <c r="BP1046" s="8"/>
      <c r="BQ1046" s="8"/>
      <c r="BR1046" s="8"/>
      <c r="BS1046" s="8"/>
      <c r="BT1046" s="8"/>
      <c r="BU1046" s="8"/>
      <c r="BV1046" s="8"/>
      <c r="BW1046" s="8"/>
      <c r="BX1046" s="8"/>
      <c r="BY1046" s="8"/>
      <c r="BZ1046" s="8"/>
      <c r="CA1046" s="8"/>
      <c r="CB1046" s="8"/>
      <c r="CC1046" s="8"/>
      <c r="CD1046" s="8"/>
      <c r="CE1046" s="8"/>
      <c r="CF1046" s="8"/>
      <c r="CG1046" s="8"/>
      <c r="CH1046" s="8"/>
      <c r="CI1046" s="8"/>
      <c r="CJ1046" s="8"/>
      <c r="CK1046" s="8"/>
      <c r="CL1046" s="8"/>
      <c r="CM1046" s="8"/>
      <c r="CN1046" s="8"/>
      <c r="CO1046" s="8"/>
      <c r="CP1046" s="8"/>
      <c r="CQ1046" s="8"/>
      <c r="CR1046" s="8"/>
      <c r="CS1046" s="8"/>
      <c r="CT1046" s="8"/>
      <c r="CU1046" s="8"/>
      <c r="CV1046" s="8"/>
      <c r="CW1046" s="8"/>
      <c r="CX1046" s="8"/>
      <c r="CY1046" s="8"/>
      <c r="CZ1046" s="8"/>
      <c r="DA1046" s="8"/>
      <c r="DB1046" s="8"/>
      <c r="DC1046" s="8"/>
      <c r="DD1046" s="8"/>
    </row>
    <row r="1047" spans="3:108" x14ac:dyDescent="0.2">
      <c r="C1047" s="43"/>
      <c r="D1047" s="43"/>
      <c r="E1047" s="43"/>
      <c r="F1047" s="44"/>
      <c r="H1047" s="8"/>
      <c r="I1047" s="8"/>
      <c r="J1047" s="8"/>
      <c r="K1047" s="51"/>
      <c r="L1047" s="21"/>
      <c r="M1047" s="8"/>
      <c r="N1047" s="44"/>
      <c r="O1047" s="44"/>
      <c r="P1047" s="8"/>
      <c r="Q1047" s="8"/>
      <c r="R1047" s="8"/>
      <c r="S1047" s="8"/>
      <c r="T1047" s="8"/>
      <c r="U1047" s="8"/>
      <c r="V1047" s="8"/>
      <c r="W1047" s="8"/>
      <c r="X1047" s="8"/>
      <c r="Y1047" s="8"/>
      <c r="Z1047" s="8"/>
      <c r="AA1047" s="8"/>
      <c r="AB1047" s="8"/>
      <c r="AC1047" s="8"/>
      <c r="AD1047" s="8"/>
      <c r="AE1047" s="8"/>
      <c r="AF1047" s="8"/>
      <c r="AG1047" s="8"/>
      <c r="AH1047" s="8"/>
      <c r="AI1047" s="8"/>
      <c r="AJ1047" s="8"/>
      <c r="AK1047" s="8"/>
      <c r="AL1047" s="8"/>
      <c r="AM1047" s="8"/>
      <c r="AN1047" s="8"/>
      <c r="AO1047" s="8"/>
      <c r="AP1047" s="8"/>
      <c r="AQ1047" s="8"/>
      <c r="AR1047" s="8"/>
      <c r="AS1047" s="8"/>
      <c r="AT1047" s="8"/>
      <c r="AU1047" s="8"/>
      <c r="AV1047" s="8"/>
      <c r="AW1047" s="8"/>
      <c r="AX1047" s="8"/>
      <c r="AY1047" s="8"/>
      <c r="AZ1047" s="8"/>
      <c r="BA1047" s="8"/>
      <c r="BB1047" s="8"/>
      <c r="BC1047" s="8"/>
      <c r="BD1047" s="8"/>
      <c r="BE1047" s="8"/>
      <c r="BF1047" s="8"/>
      <c r="BG1047" s="8"/>
      <c r="BH1047" s="8"/>
      <c r="BI1047" s="8"/>
      <c r="BJ1047" s="8"/>
      <c r="BK1047" s="8"/>
      <c r="BL1047" s="8"/>
      <c r="BM1047" s="8"/>
      <c r="BN1047" s="8"/>
      <c r="BO1047" s="8"/>
      <c r="BP1047" s="8"/>
      <c r="BQ1047" s="8"/>
      <c r="BR1047" s="8"/>
      <c r="BS1047" s="8"/>
      <c r="BT1047" s="8"/>
      <c r="BU1047" s="8"/>
      <c r="BV1047" s="8"/>
      <c r="BW1047" s="8"/>
      <c r="BX1047" s="8"/>
      <c r="BY1047" s="8"/>
      <c r="BZ1047" s="8"/>
      <c r="CA1047" s="8"/>
      <c r="CB1047" s="8"/>
      <c r="CC1047" s="8"/>
      <c r="CD1047" s="8"/>
      <c r="CE1047" s="8"/>
      <c r="CF1047" s="8"/>
      <c r="CG1047" s="8"/>
      <c r="CH1047" s="8"/>
      <c r="CI1047" s="8"/>
      <c r="CJ1047" s="8"/>
      <c r="CK1047" s="8"/>
      <c r="CL1047" s="8"/>
      <c r="CM1047" s="8"/>
      <c r="CN1047" s="8"/>
      <c r="CO1047" s="8"/>
      <c r="CP1047" s="8"/>
      <c r="CQ1047" s="8"/>
      <c r="CR1047" s="8"/>
      <c r="CS1047" s="8"/>
      <c r="CT1047" s="8"/>
      <c r="CU1047" s="8"/>
      <c r="CV1047" s="8"/>
      <c r="CW1047" s="8"/>
      <c r="CX1047" s="8"/>
      <c r="CY1047" s="8"/>
      <c r="CZ1047" s="8"/>
      <c r="DA1047" s="8"/>
      <c r="DB1047" s="8"/>
      <c r="DC1047" s="8"/>
      <c r="DD1047" s="8"/>
    </row>
    <row r="1048" spans="3:108" x14ac:dyDescent="0.2">
      <c r="C1048" s="43"/>
      <c r="D1048" s="43"/>
      <c r="E1048" s="43"/>
      <c r="F1048" s="44"/>
      <c r="H1048" s="8"/>
      <c r="I1048" s="8"/>
      <c r="J1048" s="8"/>
      <c r="K1048" s="51"/>
      <c r="L1048" s="21"/>
      <c r="M1048" s="8"/>
      <c r="N1048" s="44"/>
      <c r="O1048" s="44"/>
      <c r="P1048" s="8"/>
      <c r="Q1048" s="8"/>
      <c r="R1048" s="8"/>
      <c r="S1048" s="8"/>
      <c r="T1048" s="8"/>
      <c r="U1048" s="8"/>
      <c r="V1048" s="8"/>
      <c r="W1048" s="8"/>
      <c r="X1048" s="8"/>
      <c r="Y1048" s="8"/>
      <c r="Z1048" s="8"/>
      <c r="AA1048" s="8"/>
      <c r="AB1048" s="8"/>
      <c r="AC1048" s="8"/>
      <c r="AD1048" s="8"/>
      <c r="AE1048" s="8"/>
      <c r="AF1048" s="8"/>
      <c r="AG1048" s="8"/>
      <c r="AH1048" s="8"/>
      <c r="AI1048" s="8"/>
      <c r="AJ1048" s="8"/>
      <c r="AK1048" s="8"/>
      <c r="AL1048" s="8"/>
      <c r="AM1048" s="8"/>
      <c r="AN1048" s="8"/>
      <c r="AO1048" s="8"/>
      <c r="AP1048" s="8"/>
      <c r="AQ1048" s="8"/>
      <c r="AR1048" s="8"/>
      <c r="AS1048" s="8"/>
      <c r="AT1048" s="8"/>
      <c r="AU1048" s="8"/>
      <c r="AV1048" s="8"/>
      <c r="AW1048" s="8"/>
      <c r="AX1048" s="8"/>
      <c r="AY1048" s="8"/>
      <c r="AZ1048" s="8"/>
      <c r="BA1048" s="8"/>
      <c r="BB1048" s="8"/>
      <c r="BC1048" s="8"/>
      <c r="BD1048" s="8"/>
      <c r="BE1048" s="8"/>
      <c r="BF1048" s="8"/>
      <c r="BG1048" s="8"/>
      <c r="BH1048" s="8"/>
      <c r="BI1048" s="8"/>
      <c r="BJ1048" s="8"/>
      <c r="BK1048" s="8"/>
      <c r="BL1048" s="8"/>
      <c r="BM1048" s="8"/>
      <c r="BN1048" s="8"/>
      <c r="BO1048" s="8"/>
      <c r="BP1048" s="8"/>
      <c r="BQ1048" s="8"/>
      <c r="BR1048" s="8"/>
      <c r="BS1048" s="8"/>
      <c r="BT1048" s="8"/>
      <c r="BU1048" s="8"/>
      <c r="BV1048" s="8"/>
      <c r="BW1048" s="8"/>
      <c r="BX1048" s="8"/>
      <c r="BY1048" s="8"/>
      <c r="BZ1048" s="8"/>
      <c r="CA1048" s="8"/>
      <c r="CB1048" s="8"/>
      <c r="CC1048" s="8"/>
      <c r="CD1048" s="8"/>
      <c r="CE1048" s="8"/>
      <c r="CF1048" s="8"/>
      <c r="CG1048" s="8"/>
      <c r="CH1048" s="8"/>
      <c r="CI1048" s="8"/>
      <c r="CJ1048" s="8"/>
      <c r="CK1048" s="8"/>
      <c r="CL1048" s="8"/>
      <c r="CM1048" s="8"/>
      <c r="CN1048" s="8"/>
      <c r="CO1048" s="8"/>
      <c r="CP1048" s="8"/>
      <c r="CQ1048" s="8"/>
      <c r="CR1048" s="8"/>
      <c r="CS1048" s="8"/>
      <c r="CT1048" s="8"/>
      <c r="CU1048" s="8"/>
      <c r="CV1048" s="8"/>
      <c r="CW1048" s="8"/>
      <c r="CX1048" s="8"/>
      <c r="CY1048" s="8"/>
      <c r="CZ1048" s="8"/>
      <c r="DA1048" s="8"/>
      <c r="DB1048" s="8"/>
      <c r="DC1048" s="8"/>
      <c r="DD1048" s="8"/>
    </row>
    <row r="1049" spans="3:108" x14ac:dyDescent="0.2">
      <c r="C1049" s="43"/>
      <c r="D1049" s="43"/>
      <c r="E1049" s="43"/>
      <c r="F1049" s="44"/>
      <c r="H1049" s="8"/>
      <c r="I1049" s="8"/>
      <c r="J1049" s="8"/>
      <c r="K1049" s="51"/>
      <c r="L1049" s="21"/>
      <c r="M1049" s="8"/>
      <c r="N1049" s="44"/>
      <c r="O1049" s="44"/>
      <c r="P1049" s="8"/>
      <c r="Q1049" s="8"/>
      <c r="R1049" s="8"/>
      <c r="S1049" s="8"/>
      <c r="T1049" s="8"/>
      <c r="U1049" s="8"/>
      <c r="V1049" s="8"/>
      <c r="W1049" s="8"/>
      <c r="X1049" s="8"/>
      <c r="Y1049" s="8"/>
      <c r="Z1049" s="8"/>
      <c r="AA1049" s="8"/>
      <c r="AB1049" s="8"/>
      <c r="AC1049" s="8"/>
      <c r="AD1049" s="8"/>
      <c r="AE1049" s="8"/>
      <c r="AF1049" s="8"/>
      <c r="AG1049" s="8"/>
      <c r="AH1049" s="8"/>
      <c r="AI1049" s="8"/>
      <c r="AJ1049" s="8"/>
      <c r="AK1049" s="8"/>
      <c r="AL1049" s="8"/>
      <c r="AM1049" s="8"/>
      <c r="AN1049" s="8"/>
      <c r="AO1049" s="8"/>
      <c r="AP1049" s="8"/>
      <c r="AQ1049" s="8"/>
      <c r="AR1049" s="8"/>
      <c r="AS1049" s="8"/>
      <c r="AT1049" s="8"/>
      <c r="AU1049" s="8"/>
      <c r="AV1049" s="8"/>
      <c r="AW1049" s="8"/>
      <c r="AX1049" s="8"/>
      <c r="AY1049" s="8"/>
      <c r="AZ1049" s="8"/>
      <c r="BA1049" s="8"/>
      <c r="BB1049" s="8"/>
      <c r="BC1049" s="8"/>
      <c r="BD1049" s="8"/>
      <c r="BE1049" s="8"/>
      <c r="BF1049" s="8"/>
      <c r="BG1049" s="8"/>
      <c r="BH1049" s="8"/>
      <c r="BI1049" s="8"/>
      <c r="BJ1049" s="8"/>
      <c r="BK1049" s="8"/>
      <c r="BL1049" s="8"/>
      <c r="BM1049" s="8"/>
      <c r="BN1049" s="8"/>
      <c r="BO1049" s="8"/>
      <c r="BP1049" s="8"/>
      <c r="BQ1049" s="8"/>
      <c r="BR1049" s="8"/>
      <c r="BS1049" s="8"/>
      <c r="BT1049" s="8"/>
      <c r="BU1049" s="8"/>
      <c r="BV1049" s="8"/>
      <c r="BW1049" s="8"/>
      <c r="BX1049" s="8"/>
      <c r="BY1049" s="8"/>
      <c r="BZ1049" s="8"/>
      <c r="CA1049" s="8"/>
      <c r="CB1049" s="8"/>
      <c r="CC1049" s="8"/>
      <c r="CD1049" s="8"/>
      <c r="CE1049" s="8"/>
      <c r="CF1049" s="8"/>
      <c r="CG1049" s="8"/>
      <c r="CH1049" s="8"/>
      <c r="CI1049" s="8"/>
      <c r="CJ1049" s="8"/>
      <c r="CK1049" s="8"/>
      <c r="CL1049" s="8"/>
      <c r="CM1049" s="8"/>
      <c r="CN1049" s="8"/>
      <c r="CO1049" s="8"/>
      <c r="CP1049" s="8"/>
      <c r="CQ1049" s="8"/>
      <c r="CR1049" s="8"/>
      <c r="CS1049" s="8"/>
      <c r="CT1049" s="8"/>
      <c r="CU1049" s="8"/>
      <c r="CV1049" s="8"/>
      <c r="CW1049" s="8"/>
      <c r="CX1049" s="8"/>
      <c r="CY1049" s="8"/>
      <c r="CZ1049" s="8"/>
      <c r="DA1049" s="8"/>
      <c r="DB1049" s="8"/>
      <c r="DC1049" s="8"/>
      <c r="DD1049" s="8"/>
    </row>
    <row r="1050" spans="3:108" x14ac:dyDescent="0.2">
      <c r="C1050" s="43"/>
      <c r="D1050" s="43"/>
      <c r="E1050" s="43"/>
      <c r="F1050" s="44"/>
      <c r="H1050" s="8"/>
      <c r="I1050" s="8"/>
      <c r="J1050" s="8"/>
      <c r="K1050" s="51"/>
      <c r="L1050" s="21"/>
      <c r="M1050" s="8"/>
      <c r="N1050" s="44"/>
      <c r="O1050" s="44"/>
      <c r="P1050" s="8"/>
      <c r="Q1050" s="8"/>
      <c r="R1050" s="8"/>
      <c r="S1050" s="8"/>
      <c r="T1050" s="8"/>
      <c r="U1050" s="8"/>
      <c r="V1050" s="8"/>
      <c r="W1050" s="8"/>
      <c r="X1050" s="8"/>
      <c r="Y1050" s="8"/>
      <c r="Z1050" s="8"/>
      <c r="AA1050" s="8"/>
      <c r="AB1050" s="8"/>
      <c r="AC1050" s="8"/>
      <c r="AD1050" s="8"/>
      <c r="AE1050" s="8"/>
      <c r="AF1050" s="8"/>
      <c r="AG1050" s="8"/>
      <c r="AH1050" s="8"/>
      <c r="AI1050" s="8"/>
      <c r="AJ1050" s="8"/>
      <c r="AK1050" s="8"/>
      <c r="AL1050" s="8"/>
      <c r="AM1050" s="8"/>
      <c r="AN1050" s="8"/>
      <c r="AO1050" s="8"/>
      <c r="AP1050" s="8"/>
      <c r="AQ1050" s="8"/>
      <c r="AR1050" s="8"/>
      <c r="AS1050" s="8"/>
      <c r="AT1050" s="8"/>
      <c r="AU1050" s="8"/>
      <c r="AV1050" s="8"/>
      <c r="AW1050" s="8"/>
      <c r="AX1050" s="8"/>
      <c r="AY1050" s="8"/>
      <c r="AZ1050" s="8"/>
      <c r="BA1050" s="8"/>
      <c r="BB1050" s="8"/>
      <c r="BC1050" s="8"/>
      <c r="BD1050" s="8"/>
      <c r="BE1050" s="8"/>
      <c r="BF1050" s="8"/>
      <c r="BG1050" s="8"/>
      <c r="BH1050" s="8"/>
      <c r="BI1050" s="8"/>
      <c r="BJ1050" s="8"/>
      <c r="BK1050" s="8"/>
      <c r="BL1050" s="8"/>
      <c r="BM1050" s="8"/>
      <c r="BN1050" s="8"/>
      <c r="BO1050" s="8"/>
      <c r="BP1050" s="8"/>
      <c r="BQ1050" s="8"/>
      <c r="BR1050" s="8"/>
      <c r="BS1050" s="8"/>
      <c r="BT1050" s="8"/>
      <c r="BU1050" s="8"/>
      <c r="BV1050" s="8"/>
      <c r="BW1050" s="8"/>
      <c r="BX1050" s="8"/>
      <c r="BY1050" s="8"/>
      <c r="BZ1050" s="8"/>
      <c r="CA1050" s="8"/>
      <c r="CB1050" s="8"/>
      <c r="CC1050" s="8"/>
      <c r="CD1050" s="8"/>
      <c r="CE1050" s="8"/>
      <c r="CF1050" s="8"/>
      <c r="CG1050" s="8"/>
      <c r="CH1050" s="8"/>
      <c r="CI1050" s="8"/>
      <c r="CJ1050" s="8"/>
      <c r="CK1050" s="8"/>
      <c r="CL1050" s="8"/>
      <c r="CM1050" s="8"/>
      <c r="CN1050" s="8"/>
      <c r="CO1050" s="8"/>
      <c r="CP1050" s="8"/>
      <c r="CQ1050" s="8"/>
      <c r="CR1050" s="8"/>
      <c r="CS1050" s="8"/>
      <c r="CT1050" s="8"/>
      <c r="CU1050" s="8"/>
      <c r="CV1050" s="8"/>
      <c r="CW1050" s="8"/>
      <c r="CX1050" s="8"/>
      <c r="CY1050" s="8"/>
      <c r="CZ1050" s="8"/>
      <c r="DA1050" s="8"/>
      <c r="DB1050" s="8"/>
      <c r="DC1050" s="8"/>
      <c r="DD1050" s="8"/>
    </row>
    <row r="1051" spans="3:108" x14ac:dyDescent="0.2">
      <c r="C1051" s="43"/>
      <c r="D1051" s="43"/>
      <c r="E1051" s="43"/>
      <c r="F1051" s="44"/>
      <c r="H1051" s="8"/>
      <c r="I1051" s="8"/>
      <c r="J1051" s="8"/>
      <c r="K1051" s="51"/>
      <c r="L1051" s="21"/>
      <c r="M1051" s="8"/>
      <c r="N1051" s="44"/>
      <c r="O1051" s="44"/>
      <c r="P1051" s="8"/>
      <c r="Q1051" s="8"/>
      <c r="R1051" s="8"/>
      <c r="S1051" s="8"/>
      <c r="T1051" s="8"/>
      <c r="U1051" s="8"/>
      <c r="V1051" s="8"/>
      <c r="W1051" s="8"/>
      <c r="X1051" s="8"/>
      <c r="Y1051" s="8"/>
      <c r="Z1051" s="8"/>
      <c r="AA1051" s="8"/>
      <c r="AB1051" s="8"/>
      <c r="AC1051" s="8"/>
      <c r="AD1051" s="8"/>
      <c r="AE1051" s="8"/>
      <c r="AF1051" s="8"/>
      <c r="AG1051" s="8"/>
      <c r="AH1051" s="8"/>
      <c r="AI1051" s="8"/>
      <c r="AJ1051" s="8"/>
      <c r="AK1051" s="8"/>
      <c r="AL1051" s="8"/>
      <c r="AM1051" s="8"/>
      <c r="AN1051" s="8"/>
      <c r="AO1051" s="8"/>
      <c r="AP1051" s="8"/>
      <c r="AQ1051" s="8"/>
      <c r="AR1051" s="8"/>
      <c r="AS1051" s="8"/>
      <c r="AT1051" s="8"/>
      <c r="AU1051" s="8"/>
      <c r="AV1051" s="8"/>
      <c r="AW1051" s="8"/>
      <c r="AX1051" s="8"/>
      <c r="AY1051" s="8"/>
      <c r="AZ1051" s="8"/>
      <c r="BA1051" s="8"/>
      <c r="BB1051" s="8"/>
      <c r="BC1051" s="8"/>
      <c r="BD1051" s="8"/>
      <c r="BE1051" s="8"/>
      <c r="BF1051" s="8"/>
      <c r="BG1051" s="8"/>
      <c r="BH1051" s="8"/>
      <c r="BI1051" s="8"/>
      <c r="BJ1051" s="8"/>
      <c r="BK1051" s="8"/>
      <c r="BL1051" s="8"/>
      <c r="BM1051" s="8"/>
      <c r="BN1051" s="8"/>
      <c r="BO1051" s="8"/>
      <c r="BP1051" s="8"/>
      <c r="BQ1051" s="8"/>
      <c r="BR1051" s="8"/>
      <c r="BS1051" s="8"/>
      <c r="BT1051" s="8"/>
      <c r="BU1051" s="8"/>
      <c r="BV1051" s="8"/>
      <c r="BW1051" s="8"/>
      <c r="BX1051" s="8"/>
      <c r="BY1051" s="8"/>
      <c r="BZ1051" s="8"/>
      <c r="CA1051" s="8"/>
      <c r="CB1051" s="8"/>
      <c r="CC1051" s="8"/>
      <c r="CD1051" s="8"/>
      <c r="CE1051" s="8"/>
      <c r="CF1051" s="8"/>
      <c r="CG1051" s="8"/>
      <c r="CH1051" s="8"/>
      <c r="CI1051" s="8"/>
      <c r="CJ1051" s="8"/>
      <c r="CK1051" s="8"/>
      <c r="CL1051" s="8"/>
      <c r="CM1051" s="8"/>
      <c r="CN1051" s="8"/>
      <c r="CO1051" s="8"/>
      <c r="CP1051" s="8"/>
      <c r="CQ1051" s="8"/>
      <c r="CR1051" s="8"/>
      <c r="CS1051" s="8"/>
      <c r="CT1051" s="8"/>
      <c r="CU1051" s="8"/>
      <c r="CV1051" s="8"/>
      <c r="CW1051" s="8"/>
      <c r="CX1051" s="8"/>
      <c r="CY1051" s="8"/>
      <c r="CZ1051" s="8"/>
      <c r="DA1051" s="8"/>
      <c r="DB1051" s="8"/>
      <c r="DC1051" s="8"/>
      <c r="DD1051" s="8"/>
    </row>
    <row r="1052" spans="3:108" x14ac:dyDescent="0.2">
      <c r="C1052" s="43"/>
      <c r="D1052" s="43"/>
      <c r="E1052" s="43"/>
      <c r="F1052" s="44"/>
      <c r="H1052" s="8"/>
      <c r="I1052" s="8"/>
      <c r="J1052" s="8"/>
      <c r="K1052" s="51"/>
      <c r="L1052" s="21"/>
      <c r="M1052" s="8"/>
      <c r="N1052" s="44"/>
      <c r="O1052" s="44"/>
      <c r="P1052" s="8"/>
      <c r="Q1052" s="8"/>
      <c r="R1052" s="8"/>
      <c r="S1052" s="8"/>
      <c r="T1052" s="8"/>
      <c r="U1052" s="8"/>
      <c r="V1052" s="8"/>
      <c r="W1052" s="8"/>
      <c r="X1052" s="8"/>
      <c r="Y1052" s="8"/>
      <c r="Z1052" s="8"/>
      <c r="AA1052" s="8"/>
      <c r="AB1052" s="8"/>
      <c r="AC1052" s="8"/>
      <c r="AD1052" s="8"/>
      <c r="AE1052" s="8"/>
      <c r="AF1052" s="8"/>
      <c r="AG1052" s="8"/>
      <c r="AH1052" s="8"/>
      <c r="AI1052" s="8"/>
      <c r="AJ1052" s="8"/>
      <c r="AK1052" s="8"/>
      <c r="AL1052" s="8"/>
      <c r="AM1052" s="8"/>
      <c r="AN1052" s="8"/>
      <c r="AO1052" s="8"/>
      <c r="AP1052" s="8"/>
      <c r="AQ1052" s="8"/>
      <c r="AR1052" s="8"/>
      <c r="AS1052" s="8"/>
      <c r="AT1052" s="8"/>
      <c r="AU1052" s="8"/>
      <c r="AV1052" s="8"/>
      <c r="AW1052" s="8"/>
      <c r="AX1052" s="8"/>
      <c r="AY1052" s="8"/>
      <c r="AZ1052" s="8"/>
      <c r="BA1052" s="8"/>
      <c r="BB1052" s="8"/>
      <c r="BC1052" s="8"/>
      <c r="BD1052" s="8"/>
      <c r="BE1052" s="8"/>
      <c r="BF1052" s="8"/>
      <c r="BG1052" s="8"/>
      <c r="BH1052" s="8"/>
      <c r="BI1052" s="8"/>
      <c r="BJ1052" s="8"/>
      <c r="BK1052" s="8"/>
      <c r="BL1052" s="8"/>
      <c r="BM1052" s="8"/>
      <c r="BN1052" s="8"/>
      <c r="BO1052" s="8"/>
      <c r="BP1052" s="8"/>
      <c r="BQ1052" s="8"/>
      <c r="BR1052" s="8"/>
      <c r="BS1052" s="8"/>
      <c r="BT1052" s="8"/>
      <c r="BU1052" s="8"/>
      <c r="BV1052" s="8"/>
      <c r="BW1052" s="8"/>
      <c r="BX1052" s="8"/>
      <c r="BY1052" s="8"/>
      <c r="BZ1052" s="8"/>
      <c r="CA1052" s="8"/>
      <c r="CB1052" s="8"/>
      <c r="CC1052" s="8"/>
      <c r="CD1052" s="8"/>
      <c r="CE1052" s="8"/>
      <c r="CF1052" s="8"/>
      <c r="CG1052" s="8"/>
      <c r="CH1052" s="8"/>
      <c r="CI1052" s="8"/>
      <c r="CJ1052" s="8"/>
      <c r="CK1052" s="8"/>
      <c r="CL1052" s="8"/>
      <c r="CM1052" s="8"/>
      <c r="CN1052" s="8"/>
      <c r="CO1052" s="8"/>
      <c r="CP1052" s="8"/>
      <c r="CQ1052" s="8"/>
      <c r="CR1052" s="8"/>
      <c r="CS1052" s="8"/>
      <c r="CT1052" s="8"/>
      <c r="CU1052" s="8"/>
      <c r="CV1052" s="8"/>
      <c r="CW1052" s="8"/>
      <c r="CX1052" s="8"/>
      <c r="CY1052" s="8"/>
      <c r="CZ1052" s="8"/>
      <c r="DA1052" s="8"/>
      <c r="DB1052" s="8"/>
      <c r="DC1052" s="8"/>
      <c r="DD1052" s="8"/>
    </row>
    <row r="1053" spans="3:108" x14ac:dyDescent="0.2">
      <c r="C1053" s="43"/>
      <c r="D1053" s="43"/>
      <c r="E1053" s="43"/>
      <c r="F1053" s="44"/>
      <c r="H1053" s="8"/>
      <c r="I1053" s="8"/>
      <c r="J1053" s="8"/>
      <c r="K1053" s="51"/>
      <c r="L1053" s="21"/>
      <c r="M1053" s="8"/>
      <c r="N1053" s="44"/>
      <c r="O1053" s="44"/>
      <c r="P1053" s="8"/>
      <c r="Q1053" s="8"/>
      <c r="R1053" s="8"/>
      <c r="S1053" s="8"/>
      <c r="T1053" s="8"/>
      <c r="U1053" s="8"/>
      <c r="V1053" s="8"/>
      <c r="W1053" s="8"/>
      <c r="X1053" s="8"/>
      <c r="Y1053" s="8"/>
      <c r="Z1053" s="8"/>
      <c r="AA1053" s="8"/>
      <c r="AB1053" s="8"/>
      <c r="AC1053" s="8"/>
      <c r="AD1053" s="8"/>
      <c r="AE1053" s="8"/>
      <c r="AF1053" s="8"/>
      <c r="AG1053" s="8"/>
      <c r="AH1053" s="8"/>
      <c r="AI1053" s="8"/>
      <c r="AJ1053" s="8"/>
      <c r="AK1053" s="8"/>
      <c r="AL1053" s="8"/>
      <c r="AM1053" s="8"/>
      <c r="AN1053" s="8"/>
      <c r="AO1053" s="8"/>
      <c r="AP1053" s="8"/>
      <c r="AQ1053" s="8"/>
      <c r="AR1053" s="8"/>
      <c r="AS1053" s="8"/>
      <c r="AT1053" s="8"/>
      <c r="AU1053" s="8"/>
      <c r="AV1053" s="8"/>
      <c r="AW1053" s="8"/>
      <c r="AX1053" s="8"/>
      <c r="AY1053" s="8"/>
      <c r="AZ1053" s="8"/>
      <c r="BA1053" s="8"/>
      <c r="BB1053" s="8"/>
      <c r="BC1053" s="8"/>
      <c r="BD1053" s="8"/>
      <c r="BE1053" s="8"/>
      <c r="BF1053" s="8"/>
      <c r="BG1053" s="8"/>
      <c r="BH1053" s="8"/>
      <c r="BI1053" s="8"/>
      <c r="BJ1053" s="8"/>
      <c r="BK1053" s="8"/>
      <c r="BL1053" s="8"/>
      <c r="BM1053" s="8"/>
      <c r="BN1053" s="8"/>
      <c r="BO1053" s="8"/>
      <c r="BP1053" s="8"/>
      <c r="BQ1053" s="8"/>
      <c r="BR1053" s="8"/>
      <c r="BS1053" s="8"/>
      <c r="BT1053" s="8"/>
      <c r="BU1053" s="8"/>
      <c r="BV1053" s="8"/>
      <c r="BW1053" s="8"/>
      <c r="BX1053" s="8"/>
      <c r="BY1053" s="8"/>
      <c r="BZ1053" s="8"/>
      <c r="CA1053" s="8"/>
      <c r="CB1053" s="8"/>
      <c r="CC1053" s="8"/>
      <c r="CD1053" s="8"/>
      <c r="CE1053" s="8"/>
      <c r="CF1053" s="8"/>
      <c r="CG1053" s="8"/>
      <c r="CH1053" s="8"/>
      <c r="CI1053" s="8"/>
      <c r="CJ1053" s="8"/>
      <c r="CK1053" s="8"/>
      <c r="CL1053" s="8"/>
      <c r="CM1053" s="8"/>
      <c r="CN1053" s="8"/>
      <c r="CO1053" s="8"/>
      <c r="CP1053" s="8"/>
      <c r="CQ1053" s="8"/>
      <c r="CR1053" s="8"/>
      <c r="CS1053" s="8"/>
      <c r="CT1053" s="8"/>
      <c r="CU1053" s="8"/>
      <c r="CV1053" s="8"/>
      <c r="CW1053" s="8"/>
      <c r="CX1053" s="8"/>
      <c r="CY1053" s="8"/>
      <c r="CZ1053" s="8"/>
      <c r="DA1053" s="8"/>
      <c r="DB1053" s="8"/>
      <c r="DC1053" s="8"/>
      <c r="DD1053" s="8"/>
    </row>
    <row r="1054" spans="3:108" x14ac:dyDescent="0.2">
      <c r="C1054" s="43"/>
      <c r="D1054" s="43"/>
      <c r="E1054" s="43"/>
      <c r="F1054" s="44"/>
      <c r="H1054" s="8"/>
      <c r="I1054" s="8"/>
      <c r="J1054" s="8"/>
      <c r="K1054" s="51"/>
      <c r="L1054" s="21"/>
      <c r="M1054" s="8"/>
      <c r="N1054" s="44"/>
      <c r="O1054" s="44"/>
      <c r="P1054" s="8"/>
      <c r="Q1054" s="8"/>
      <c r="R1054" s="8"/>
      <c r="S1054" s="8"/>
      <c r="T1054" s="8"/>
      <c r="U1054" s="8"/>
      <c r="V1054" s="8"/>
      <c r="W1054" s="8"/>
      <c r="X1054" s="8"/>
      <c r="Y1054" s="8"/>
      <c r="Z1054" s="8"/>
      <c r="AA1054" s="8"/>
      <c r="AB1054" s="8"/>
      <c r="AC1054" s="8"/>
      <c r="AD1054" s="8"/>
      <c r="AE1054" s="8"/>
      <c r="AF1054" s="8"/>
      <c r="AG1054" s="8"/>
      <c r="AH1054" s="8"/>
      <c r="AI1054" s="8"/>
      <c r="AJ1054" s="8"/>
      <c r="AK1054" s="8"/>
      <c r="AL1054" s="8"/>
      <c r="AM1054" s="8"/>
      <c r="AN1054" s="8"/>
      <c r="AO1054" s="8"/>
      <c r="AP1054" s="8"/>
      <c r="AQ1054" s="8"/>
      <c r="AR1054" s="8"/>
      <c r="AS1054" s="8"/>
      <c r="AT1054" s="8"/>
      <c r="AU1054" s="8"/>
      <c r="AV1054" s="8"/>
      <c r="AW1054" s="8"/>
      <c r="AX1054" s="8"/>
      <c r="AY1054" s="8"/>
      <c r="AZ1054" s="8"/>
      <c r="BA1054" s="8"/>
      <c r="BB1054" s="8"/>
      <c r="BC1054" s="8"/>
      <c r="BD1054" s="8"/>
      <c r="BE1054" s="8"/>
      <c r="BF1054" s="8"/>
      <c r="BG1054" s="8"/>
      <c r="BH1054" s="8"/>
      <c r="BI1054" s="8"/>
      <c r="BJ1054" s="8"/>
      <c r="BK1054" s="8"/>
      <c r="BL1054" s="8"/>
      <c r="BM1054" s="8"/>
      <c r="BN1054" s="8"/>
      <c r="BO1054" s="8"/>
      <c r="BP1054" s="8"/>
      <c r="BQ1054" s="8"/>
      <c r="BR1054" s="8"/>
      <c r="BS1054" s="8"/>
      <c r="BT1054" s="8"/>
      <c r="BU1054" s="8"/>
      <c r="BV1054" s="8"/>
      <c r="BW1054" s="8"/>
      <c r="BX1054" s="8"/>
      <c r="BY1054" s="8"/>
      <c r="BZ1054" s="8"/>
      <c r="CA1054" s="8"/>
      <c r="CB1054" s="8"/>
      <c r="CC1054" s="8"/>
      <c r="CD1054" s="8"/>
      <c r="CE1054" s="8"/>
      <c r="CF1054" s="8"/>
      <c r="CG1054" s="8"/>
      <c r="CH1054" s="8"/>
      <c r="CI1054" s="8"/>
      <c r="CJ1054" s="8"/>
      <c r="CK1054" s="8"/>
      <c r="CL1054" s="8"/>
      <c r="CM1054" s="8"/>
      <c r="CN1054" s="8"/>
      <c r="CO1054" s="8"/>
      <c r="CP1054" s="8"/>
      <c r="CQ1054" s="8"/>
      <c r="CR1054" s="8"/>
      <c r="CS1054" s="8"/>
      <c r="CT1054" s="8"/>
      <c r="CU1054" s="8"/>
      <c r="CV1054" s="8"/>
      <c r="CW1054" s="8"/>
      <c r="CX1054" s="8"/>
      <c r="CY1054" s="8"/>
      <c r="CZ1054" s="8"/>
      <c r="DA1054" s="8"/>
      <c r="DB1054" s="8"/>
      <c r="DC1054" s="8"/>
      <c r="DD1054" s="8"/>
    </row>
    <row r="1055" spans="3:108" x14ac:dyDescent="0.2">
      <c r="C1055" s="43"/>
      <c r="D1055" s="43"/>
      <c r="E1055" s="43"/>
      <c r="F1055" s="44"/>
      <c r="H1055" s="8"/>
      <c r="I1055" s="8"/>
      <c r="J1055" s="8"/>
      <c r="K1055" s="51"/>
      <c r="L1055" s="21"/>
      <c r="M1055" s="8"/>
      <c r="N1055" s="44"/>
      <c r="O1055" s="44"/>
      <c r="P1055" s="8"/>
      <c r="Q1055" s="8"/>
      <c r="R1055" s="8"/>
      <c r="S1055" s="8"/>
      <c r="T1055" s="8"/>
      <c r="U1055" s="8"/>
      <c r="V1055" s="8"/>
      <c r="W1055" s="8"/>
      <c r="X1055" s="8"/>
      <c r="Y1055" s="8"/>
      <c r="Z1055" s="8"/>
      <c r="AA1055" s="8"/>
      <c r="AB1055" s="8"/>
      <c r="AC1055" s="8"/>
      <c r="AD1055" s="8"/>
      <c r="AE1055" s="8"/>
      <c r="AF1055" s="8"/>
      <c r="AG1055" s="8"/>
      <c r="AH1055" s="8"/>
      <c r="AI1055" s="8"/>
      <c r="AJ1055" s="8"/>
      <c r="AK1055" s="8"/>
      <c r="AL1055" s="8"/>
      <c r="AM1055" s="8"/>
      <c r="AN1055" s="8"/>
      <c r="AO1055" s="8"/>
      <c r="AP1055" s="8"/>
      <c r="AQ1055" s="8"/>
      <c r="AR1055" s="8"/>
      <c r="AS1055" s="8"/>
      <c r="AT1055" s="8"/>
      <c r="AU1055" s="8"/>
      <c r="AV1055" s="8"/>
      <c r="AW1055" s="8"/>
      <c r="AX1055" s="8"/>
      <c r="AY1055" s="8"/>
      <c r="AZ1055" s="8"/>
      <c r="BA1055" s="8"/>
      <c r="BB1055" s="8"/>
      <c r="BC1055" s="8"/>
      <c r="BD1055" s="8"/>
      <c r="BE1055" s="8"/>
      <c r="BF1055" s="8"/>
      <c r="BG1055" s="8"/>
      <c r="BH1055" s="8"/>
      <c r="BI1055" s="8"/>
      <c r="BJ1055" s="8"/>
      <c r="BK1055" s="8"/>
      <c r="BL1055" s="8"/>
      <c r="BM1055" s="8"/>
      <c r="BN1055" s="8"/>
      <c r="BO1055" s="8"/>
      <c r="BP1055" s="8"/>
      <c r="BQ1055" s="8"/>
      <c r="BR1055" s="8"/>
      <c r="BS1055" s="8"/>
      <c r="BT1055" s="8"/>
      <c r="BU1055" s="8"/>
      <c r="BV1055" s="8"/>
      <c r="BW1055" s="8"/>
      <c r="BX1055" s="8"/>
      <c r="BY1055" s="8"/>
      <c r="BZ1055" s="8"/>
      <c r="CA1055" s="8"/>
      <c r="CB1055" s="8"/>
      <c r="CC1055" s="8"/>
      <c r="CD1055" s="8"/>
      <c r="CE1055" s="8"/>
      <c r="CF1055" s="8"/>
      <c r="CG1055" s="8"/>
      <c r="CH1055" s="8"/>
      <c r="CI1055" s="8"/>
      <c r="CJ1055" s="8"/>
      <c r="CK1055" s="8"/>
      <c r="CL1055" s="8"/>
      <c r="CM1055" s="8"/>
      <c r="CN1055" s="8"/>
      <c r="CO1055" s="8"/>
      <c r="CP1055" s="8"/>
      <c r="CQ1055" s="8"/>
      <c r="CR1055" s="8"/>
      <c r="CS1055" s="8"/>
      <c r="CT1055" s="8"/>
      <c r="CU1055" s="8"/>
      <c r="CV1055" s="8"/>
      <c r="CW1055" s="8"/>
      <c r="CX1055" s="8"/>
      <c r="CY1055" s="8"/>
      <c r="CZ1055" s="8"/>
      <c r="DA1055" s="8"/>
      <c r="DB1055" s="8"/>
      <c r="DC1055" s="8"/>
      <c r="DD1055" s="8"/>
    </row>
    <row r="1056" spans="3:108" x14ac:dyDescent="0.2">
      <c r="C1056" s="43"/>
      <c r="D1056" s="43"/>
      <c r="E1056" s="43"/>
      <c r="F1056" s="44"/>
      <c r="H1056" s="8"/>
      <c r="I1056" s="8"/>
      <c r="J1056" s="8"/>
      <c r="K1056" s="51"/>
      <c r="L1056" s="21"/>
      <c r="M1056" s="8"/>
      <c r="N1056" s="44"/>
      <c r="O1056" s="44"/>
      <c r="P1056" s="8"/>
      <c r="Q1056" s="8"/>
      <c r="R1056" s="8"/>
      <c r="S1056" s="8"/>
      <c r="T1056" s="8"/>
      <c r="U1056" s="8"/>
      <c r="V1056" s="8"/>
      <c r="W1056" s="8"/>
      <c r="X1056" s="8"/>
      <c r="Y1056" s="8"/>
      <c r="Z1056" s="8"/>
      <c r="AA1056" s="8"/>
      <c r="AB1056" s="8"/>
      <c r="AC1056" s="8"/>
      <c r="AD1056" s="8"/>
      <c r="AE1056" s="8"/>
      <c r="AF1056" s="8"/>
      <c r="AG1056" s="8"/>
      <c r="AH1056" s="8"/>
      <c r="AI1056" s="8"/>
      <c r="AJ1056" s="8"/>
      <c r="AK1056" s="8"/>
      <c r="AL1056" s="8"/>
      <c r="AM1056" s="8"/>
      <c r="AN1056" s="8"/>
      <c r="AO1056" s="8"/>
      <c r="AP1056" s="8"/>
      <c r="AQ1056" s="8"/>
      <c r="AR1056" s="8"/>
      <c r="AS1056" s="8"/>
      <c r="AT1056" s="8"/>
      <c r="AU1056" s="8"/>
      <c r="AV1056" s="8"/>
      <c r="AW1056" s="8"/>
      <c r="AX1056" s="8"/>
      <c r="AY1056" s="8"/>
      <c r="AZ1056" s="8"/>
      <c r="BA1056" s="8"/>
      <c r="BB1056" s="8"/>
      <c r="BC1056" s="8"/>
      <c r="BD1056" s="8"/>
      <c r="BE1056" s="8"/>
      <c r="BF1056" s="8"/>
      <c r="BG1056" s="8"/>
      <c r="BH1056" s="8"/>
      <c r="BI1056" s="8"/>
      <c r="BJ1056" s="8"/>
      <c r="BK1056" s="8"/>
      <c r="BL1056" s="8"/>
      <c r="BM1056" s="8"/>
      <c r="BN1056" s="8"/>
      <c r="BO1056" s="8"/>
      <c r="BP1056" s="8"/>
      <c r="BQ1056" s="8"/>
      <c r="BR1056" s="8"/>
      <c r="BS1056" s="8"/>
      <c r="BT1056" s="8"/>
      <c r="BU1056" s="8"/>
      <c r="BV1056" s="8"/>
      <c r="BW1056" s="8"/>
      <c r="BX1056" s="8"/>
      <c r="BY1056" s="8"/>
      <c r="BZ1056" s="8"/>
      <c r="CA1056" s="8"/>
      <c r="CB1056" s="8"/>
      <c r="CC1056" s="8"/>
      <c r="CD1056" s="8"/>
      <c r="CE1056" s="8"/>
      <c r="CF1056" s="8"/>
      <c r="CG1056" s="8"/>
      <c r="CH1056" s="8"/>
      <c r="CI1056" s="8"/>
      <c r="CJ1056" s="8"/>
      <c r="CK1056" s="8"/>
      <c r="CL1056" s="8"/>
      <c r="CM1056" s="8"/>
      <c r="CN1056" s="8"/>
      <c r="CO1056" s="8"/>
      <c r="CP1056" s="8"/>
      <c r="CQ1056" s="8"/>
      <c r="CR1056" s="8"/>
      <c r="CS1056" s="8"/>
      <c r="CT1056" s="8"/>
      <c r="CU1056" s="8"/>
      <c r="CV1056" s="8"/>
      <c r="CW1056" s="8"/>
      <c r="CX1056" s="8"/>
      <c r="CY1056" s="8"/>
      <c r="CZ1056" s="8"/>
      <c r="DA1056" s="8"/>
      <c r="DB1056" s="8"/>
      <c r="DC1056" s="8"/>
      <c r="DD1056" s="8"/>
    </row>
    <row r="1057" spans="3:108" x14ac:dyDescent="0.2">
      <c r="C1057" s="43"/>
      <c r="D1057" s="43"/>
      <c r="E1057" s="43"/>
      <c r="F1057" s="44"/>
      <c r="H1057" s="8"/>
      <c r="I1057" s="8"/>
      <c r="J1057" s="8"/>
      <c r="K1057" s="51"/>
      <c r="L1057" s="21"/>
      <c r="M1057" s="8"/>
      <c r="N1057" s="44"/>
      <c r="O1057" s="44"/>
      <c r="P1057" s="8"/>
      <c r="Q1057" s="8"/>
      <c r="R1057" s="8"/>
      <c r="S1057" s="8"/>
      <c r="T1057" s="8"/>
      <c r="U1057" s="8"/>
      <c r="V1057" s="8"/>
      <c r="W1057" s="8"/>
      <c r="X1057" s="8"/>
      <c r="Y1057" s="8"/>
      <c r="Z1057" s="8"/>
      <c r="AA1057" s="8"/>
      <c r="AB1057" s="8"/>
      <c r="AC1057" s="8"/>
      <c r="AD1057" s="8"/>
      <c r="AE1057" s="8"/>
      <c r="AF1057" s="8"/>
      <c r="AG1057" s="8"/>
      <c r="AH1057" s="8"/>
      <c r="AI1057" s="8"/>
      <c r="AJ1057" s="8"/>
      <c r="AK1057" s="8"/>
      <c r="AL1057" s="8"/>
      <c r="AM1057" s="8"/>
      <c r="AN1057" s="8"/>
      <c r="AO1057" s="8"/>
      <c r="AP1057" s="8"/>
      <c r="AQ1057" s="8"/>
      <c r="AR1057" s="8"/>
      <c r="AS1057" s="8"/>
      <c r="AT1057" s="8"/>
      <c r="AU1057" s="8"/>
      <c r="AV1057" s="8"/>
      <c r="AW1057" s="8"/>
      <c r="AX1057" s="8"/>
      <c r="AY1057" s="8"/>
      <c r="AZ1057" s="8"/>
      <c r="BA1057" s="8"/>
      <c r="BB1057" s="8"/>
      <c r="BC1057" s="8"/>
      <c r="BD1057" s="8"/>
      <c r="BE1057" s="8"/>
      <c r="BF1057" s="8"/>
      <c r="BG1057" s="8"/>
      <c r="BH1057" s="8"/>
      <c r="BI1057" s="8"/>
      <c r="BJ1057" s="8"/>
      <c r="BK1057" s="8"/>
      <c r="BL1057" s="8"/>
      <c r="BM1057" s="8"/>
      <c r="BN1057" s="8"/>
      <c r="BO1057" s="8"/>
      <c r="BP1057" s="8"/>
      <c r="BQ1057" s="8"/>
      <c r="BR1057" s="8"/>
      <c r="BS1057" s="8"/>
      <c r="BT1057" s="8"/>
      <c r="BU1057" s="8"/>
      <c r="BV1057" s="8"/>
      <c r="BW1057" s="8"/>
      <c r="BX1057" s="8"/>
      <c r="BY1057" s="8"/>
      <c r="BZ1057" s="8"/>
      <c r="CA1057" s="8"/>
      <c r="CB1057" s="8"/>
      <c r="CC1057" s="8"/>
      <c r="CD1057" s="8"/>
      <c r="CE1057" s="8"/>
      <c r="CF1057" s="8"/>
      <c r="CG1057" s="8"/>
      <c r="CH1057" s="8"/>
      <c r="CI1057" s="8"/>
      <c r="CJ1057" s="8"/>
      <c r="CK1057" s="8"/>
      <c r="CL1057" s="8"/>
      <c r="CM1057" s="8"/>
      <c r="CN1057" s="8"/>
      <c r="CO1057" s="8"/>
      <c r="CP1057" s="8"/>
      <c r="CQ1057" s="8"/>
      <c r="CR1057" s="8"/>
      <c r="CS1057" s="8"/>
      <c r="CT1057" s="8"/>
      <c r="CU1057" s="8"/>
      <c r="CV1057" s="8"/>
      <c r="CW1057" s="8"/>
      <c r="CX1057" s="8"/>
      <c r="CY1057" s="8"/>
      <c r="CZ1057" s="8"/>
      <c r="DA1057" s="8"/>
      <c r="DB1057" s="8"/>
      <c r="DC1057" s="8"/>
      <c r="DD1057" s="8"/>
    </row>
    <row r="1058" spans="3:108" x14ac:dyDescent="0.2">
      <c r="C1058" s="43"/>
      <c r="D1058" s="43"/>
      <c r="E1058" s="43"/>
      <c r="F1058" s="44"/>
      <c r="H1058" s="8"/>
      <c r="I1058" s="8"/>
      <c r="J1058" s="8"/>
      <c r="K1058" s="51"/>
      <c r="L1058" s="21"/>
      <c r="M1058" s="8"/>
      <c r="N1058" s="44"/>
      <c r="O1058" s="44"/>
      <c r="P1058" s="8"/>
      <c r="Q1058" s="8"/>
      <c r="R1058" s="8"/>
      <c r="S1058" s="8"/>
      <c r="T1058" s="8"/>
      <c r="U1058" s="8"/>
      <c r="V1058" s="8"/>
      <c r="W1058" s="8"/>
      <c r="X1058" s="8"/>
      <c r="Y1058" s="8"/>
      <c r="Z1058" s="8"/>
      <c r="AA1058" s="8"/>
      <c r="AB1058" s="8"/>
      <c r="AC1058" s="8"/>
      <c r="AD1058" s="8"/>
      <c r="AE1058" s="8"/>
      <c r="AF1058" s="8"/>
      <c r="AG1058" s="8"/>
      <c r="AH1058" s="8"/>
      <c r="AI1058" s="8"/>
      <c r="AJ1058" s="8"/>
      <c r="AK1058" s="8"/>
      <c r="AL1058" s="8"/>
      <c r="AM1058" s="8"/>
      <c r="AN1058" s="8"/>
      <c r="AO1058" s="8"/>
      <c r="AP1058" s="8"/>
      <c r="AQ1058" s="8"/>
      <c r="AR1058" s="8"/>
      <c r="AS1058" s="8"/>
      <c r="AT1058" s="8"/>
      <c r="AU1058" s="8"/>
      <c r="AV1058" s="8"/>
      <c r="AW1058" s="8"/>
      <c r="AX1058" s="8"/>
      <c r="AY1058" s="8"/>
      <c r="AZ1058" s="8"/>
      <c r="BA1058" s="8"/>
      <c r="BB1058" s="8"/>
      <c r="BC1058" s="8"/>
      <c r="BD1058" s="8"/>
      <c r="BE1058" s="8"/>
      <c r="BF1058" s="8"/>
      <c r="BG1058" s="8"/>
      <c r="BH1058" s="8"/>
      <c r="BI1058" s="8"/>
      <c r="BJ1058" s="8"/>
      <c r="BK1058" s="8"/>
      <c r="BL1058" s="8"/>
      <c r="BM1058" s="8"/>
      <c r="BN1058" s="8"/>
      <c r="BO1058" s="8"/>
      <c r="BP1058" s="8"/>
      <c r="BQ1058" s="8"/>
      <c r="BR1058" s="8"/>
      <c r="BS1058" s="8"/>
      <c r="BT1058" s="8"/>
      <c r="BU1058" s="8"/>
      <c r="BV1058" s="8"/>
      <c r="BW1058" s="8"/>
      <c r="BX1058" s="8"/>
      <c r="BY1058" s="8"/>
      <c r="BZ1058" s="8"/>
      <c r="CA1058" s="8"/>
      <c r="CB1058" s="8"/>
      <c r="CC1058" s="8"/>
      <c r="CD1058" s="8"/>
      <c r="CE1058" s="8"/>
      <c r="CF1058" s="8"/>
      <c r="CG1058" s="8"/>
      <c r="CH1058" s="8"/>
      <c r="CI1058" s="8"/>
      <c r="CJ1058" s="8"/>
      <c r="CK1058" s="8"/>
      <c r="CL1058" s="8"/>
      <c r="CM1058" s="8"/>
      <c r="CN1058" s="8"/>
      <c r="CO1058" s="8"/>
      <c r="CP1058" s="8"/>
      <c r="CQ1058" s="8"/>
      <c r="CR1058" s="8"/>
      <c r="CS1058" s="8"/>
      <c r="CT1058" s="8"/>
      <c r="CU1058" s="8"/>
      <c r="CV1058" s="8"/>
      <c r="CW1058" s="8"/>
      <c r="CX1058" s="8"/>
      <c r="CY1058" s="8"/>
      <c r="CZ1058" s="8"/>
      <c r="DA1058" s="8"/>
      <c r="DB1058" s="8"/>
      <c r="DC1058" s="8"/>
      <c r="DD1058" s="8"/>
    </row>
    <row r="1059" spans="3:108" x14ac:dyDescent="0.2">
      <c r="C1059" s="43"/>
      <c r="D1059" s="43"/>
      <c r="E1059" s="43"/>
      <c r="F1059" s="44"/>
      <c r="H1059" s="8"/>
      <c r="I1059" s="8"/>
      <c r="J1059" s="8"/>
      <c r="K1059" s="51"/>
      <c r="L1059" s="21"/>
      <c r="M1059" s="8"/>
      <c r="N1059" s="44"/>
      <c r="O1059" s="44"/>
      <c r="P1059" s="8"/>
      <c r="Q1059" s="8"/>
      <c r="R1059" s="8"/>
      <c r="S1059" s="8"/>
      <c r="T1059" s="8"/>
      <c r="U1059" s="8"/>
      <c r="V1059" s="8"/>
      <c r="W1059" s="8"/>
      <c r="X1059" s="8"/>
      <c r="Y1059" s="8"/>
      <c r="Z1059" s="8"/>
      <c r="AA1059" s="8"/>
      <c r="AB1059" s="8"/>
      <c r="AC1059" s="8"/>
      <c r="AD1059" s="8"/>
      <c r="AE1059" s="8"/>
      <c r="AF1059" s="8"/>
      <c r="AG1059" s="8"/>
      <c r="AH1059" s="8"/>
      <c r="AI1059" s="8"/>
      <c r="AJ1059" s="8"/>
      <c r="AK1059" s="8"/>
      <c r="AL1059" s="8"/>
      <c r="AM1059" s="8"/>
      <c r="AN1059" s="8"/>
      <c r="AO1059" s="8"/>
      <c r="AP1059" s="8"/>
      <c r="AQ1059" s="8"/>
      <c r="AR1059" s="8"/>
      <c r="AS1059" s="8"/>
      <c r="AT1059" s="8"/>
      <c r="AU1059" s="8"/>
      <c r="AV1059" s="8"/>
      <c r="AW1059" s="8"/>
      <c r="AX1059" s="8"/>
      <c r="AY1059" s="8"/>
      <c r="AZ1059" s="8"/>
      <c r="BA1059" s="8"/>
      <c r="BB1059" s="8"/>
      <c r="BC1059" s="8"/>
      <c r="BD1059" s="8"/>
      <c r="BE1059" s="8"/>
      <c r="BF1059" s="8"/>
      <c r="BG1059" s="8"/>
      <c r="BH1059" s="8"/>
      <c r="BI1059" s="8"/>
      <c r="BJ1059" s="8"/>
      <c r="BK1059" s="8"/>
      <c r="BL1059" s="8"/>
      <c r="BM1059" s="8"/>
      <c r="BN1059" s="8"/>
      <c r="BO1059" s="8"/>
      <c r="BP1059" s="8"/>
      <c r="BQ1059" s="8"/>
      <c r="BR1059" s="8"/>
      <c r="BS1059" s="8"/>
      <c r="BT1059" s="8"/>
      <c r="BU1059" s="8"/>
      <c r="BV1059" s="8"/>
      <c r="BW1059" s="8"/>
      <c r="BX1059" s="8"/>
      <c r="BY1059" s="8"/>
      <c r="BZ1059" s="8"/>
      <c r="CA1059" s="8"/>
      <c r="CB1059" s="8"/>
      <c r="CC1059" s="8"/>
      <c r="CD1059" s="8"/>
      <c r="CE1059" s="8"/>
      <c r="CF1059" s="8"/>
      <c r="CG1059" s="8"/>
      <c r="CH1059" s="8"/>
      <c r="CI1059" s="8"/>
      <c r="CJ1059" s="8"/>
      <c r="CK1059" s="8"/>
      <c r="CL1059" s="8"/>
      <c r="CM1059" s="8"/>
      <c r="CN1059" s="8"/>
      <c r="CO1059" s="8"/>
      <c r="CP1059" s="8"/>
      <c r="CQ1059" s="8"/>
      <c r="CR1059" s="8"/>
      <c r="CS1059" s="8"/>
      <c r="CT1059" s="8"/>
      <c r="CU1059" s="8"/>
      <c r="CV1059" s="8"/>
      <c r="CW1059" s="8"/>
      <c r="CX1059" s="8"/>
      <c r="CY1059" s="8"/>
      <c r="CZ1059" s="8"/>
      <c r="DA1059" s="8"/>
      <c r="DB1059" s="8"/>
      <c r="DC1059" s="8"/>
      <c r="DD1059" s="8"/>
    </row>
    <row r="1060" spans="3:108" x14ac:dyDescent="0.2">
      <c r="C1060" s="43"/>
      <c r="D1060" s="43"/>
      <c r="E1060" s="43"/>
      <c r="F1060" s="44"/>
      <c r="H1060" s="8"/>
      <c r="I1060" s="8"/>
      <c r="J1060" s="8"/>
      <c r="K1060" s="51"/>
      <c r="L1060" s="21"/>
      <c r="M1060" s="8"/>
      <c r="N1060" s="44"/>
      <c r="O1060" s="44"/>
      <c r="P1060" s="8"/>
      <c r="Q1060" s="8"/>
      <c r="R1060" s="8"/>
      <c r="S1060" s="8"/>
      <c r="T1060" s="8"/>
      <c r="U1060" s="8"/>
      <c r="V1060" s="8"/>
      <c r="W1060" s="8"/>
      <c r="X1060" s="8"/>
      <c r="Y1060" s="8"/>
      <c r="Z1060" s="8"/>
      <c r="AA1060" s="8"/>
      <c r="AB1060" s="8"/>
      <c r="AC1060" s="8"/>
      <c r="AD1060" s="8"/>
      <c r="AE1060" s="8"/>
      <c r="AF1060" s="8"/>
      <c r="AG1060" s="8"/>
      <c r="AH1060" s="8"/>
      <c r="AI1060" s="8"/>
      <c r="AJ1060" s="8"/>
      <c r="AK1060" s="8"/>
      <c r="AL1060" s="8"/>
      <c r="AM1060" s="8"/>
      <c r="AN1060" s="8"/>
      <c r="AO1060" s="8"/>
      <c r="AP1060" s="8"/>
      <c r="AQ1060" s="8"/>
      <c r="AR1060" s="8"/>
      <c r="AS1060" s="8"/>
      <c r="AT1060" s="8"/>
      <c r="AU1060" s="8"/>
      <c r="AV1060" s="8"/>
      <c r="AW1060" s="8"/>
      <c r="AX1060" s="8"/>
      <c r="AY1060" s="8"/>
      <c r="AZ1060" s="8"/>
      <c r="BA1060" s="8"/>
      <c r="BB1060" s="8"/>
      <c r="BC1060" s="8"/>
      <c r="BD1060" s="8"/>
      <c r="BE1060" s="8"/>
      <c r="BF1060" s="8"/>
      <c r="BG1060" s="8"/>
      <c r="BH1060" s="8"/>
      <c r="BI1060" s="8"/>
      <c r="BJ1060" s="8"/>
      <c r="BK1060" s="8"/>
      <c r="BL1060" s="8"/>
      <c r="BM1060" s="8"/>
      <c r="BN1060" s="8"/>
      <c r="BO1060" s="8"/>
      <c r="BP1060" s="8"/>
      <c r="BQ1060" s="8"/>
      <c r="BR1060" s="8"/>
      <c r="BS1060" s="8"/>
      <c r="BT1060" s="8"/>
      <c r="BU1060" s="8"/>
      <c r="BV1060" s="8"/>
      <c r="BW1060" s="8"/>
      <c r="BX1060" s="8"/>
      <c r="BY1060" s="8"/>
      <c r="BZ1060" s="8"/>
      <c r="CA1060" s="8"/>
      <c r="CB1060" s="8"/>
      <c r="CC1060" s="8"/>
      <c r="CD1060" s="8"/>
      <c r="CE1060" s="8"/>
      <c r="CF1060" s="8"/>
      <c r="CG1060" s="8"/>
      <c r="CH1060" s="8"/>
      <c r="CI1060" s="8"/>
      <c r="CJ1060" s="8"/>
      <c r="CK1060" s="8"/>
      <c r="CL1060" s="8"/>
      <c r="CM1060" s="8"/>
      <c r="CN1060" s="8"/>
      <c r="CO1060" s="8"/>
      <c r="CP1060" s="8"/>
      <c r="CQ1060" s="8"/>
      <c r="CR1060" s="8"/>
      <c r="CS1060" s="8"/>
      <c r="CT1060" s="8"/>
      <c r="CU1060" s="8"/>
      <c r="CV1060" s="8"/>
      <c r="CW1060" s="8"/>
      <c r="CX1060" s="8"/>
      <c r="CY1060" s="8"/>
      <c r="CZ1060" s="8"/>
      <c r="DA1060" s="8"/>
      <c r="DB1060" s="8"/>
      <c r="DC1060" s="8"/>
      <c r="DD1060" s="8"/>
    </row>
    <row r="1061" spans="3:108" x14ac:dyDescent="0.2">
      <c r="C1061" s="43"/>
      <c r="D1061" s="43"/>
      <c r="E1061" s="43"/>
      <c r="F1061" s="44"/>
      <c r="H1061" s="8"/>
      <c r="I1061" s="8"/>
      <c r="J1061" s="8"/>
      <c r="K1061" s="51"/>
      <c r="L1061" s="21"/>
      <c r="M1061" s="8"/>
      <c r="N1061" s="44"/>
      <c r="O1061" s="44"/>
      <c r="P1061" s="8"/>
      <c r="Q1061" s="8"/>
      <c r="R1061" s="8"/>
      <c r="S1061" s="8"/>
      <c r="T1061" s="8"/>
      <c r="U1061" s="8"/>
      <c r="V1061" s="8"/>
      <c r="W1061" s="8"/>
      <c r="X1061" s="8"/>
      <c r="Y1061" s="8"/>
      <c r="Z1061" s="8"/>
      <c r="AA1061" s="8"/>
      <c r="AB1061" s="8"/>
      <c r="AC1061" s="8"/>
      <c r="AD1061" s="8"/>
      <c r="AE1061" s="8"/>
      <c r="AF1061" s="8"/>
      <c r="AG1061" s="8"/>
      <c r="AH1061" s="8"/>
      <c r="AI1061" s="8"/>
      <c r="AJ1061" s="8"/>
      <c r="AK1061" s="8"/>
      <c r="AL1061" s="8"/>
      <c r="AM1061" s="8"/>
      <c r="AN1061" s="8"/>
      <c r="AO1061" s="8"/>
      <c r="AP1061" s="8"/>
      <c r="AQ1061" s="8"/>
      <c r="AR1061" s="8"/>
      <c r="AS1061" s="8"/>
      <c r="AT1061" s="8"/>
      <c r="AU1061" s="8"/>
      <c r="AV1061" s="8"/>
      <c r="AW1061" s="8"/>
      <c r="AX1061" s="8"/>
      <c r="AY1061" s="8"/>
      <c r="AZ1061" s="8"/>
      <c r="BA1061" s="8"/>
      <c r="BB1061" s="8"/>
      <c r="BC1061" s="8"/>
      <c r="BD1061" s="8"/>
      <c r="BE1061" s="8"/>
      <c r="BF1061" s="8"/>
      <c r="BG1061" s="8"/>
      <c r="BH1061" s="8"/>
      <c r="BI1061" s="8"/>
      <c r="BJ1061" s="8"/>
      <c r="BK1061" s="8"/>
      <c r="BL1061" s="8"/>
      <c r="BM1061" s="8"/>
      <c r="BN1061" s="8"/>
      <c r="BO1061" s="8"/>
      <c r="BP1061" s="8"/>
      <c r="BQ1061" s="8"/>
      <c r="BR1061" s="8"/>
      <c r="BS1061" s="8"/>
      <c r="BT1061" s="8"/>
      <c r="BU1061" s="8"/>
      <c r="BV1061" s="8"/>
      <c r="BW1061" s="8"/>
      <c r="BX1061" s="8"/>
      <c r="BY1061" s="8"/>
      <c r="BZ1061" s="8"/>
      <c r="CA1061" s="8"/>
      <c r="CB1061" s="8"/>
      <c r="CC1061" s="8"/>
      <c r="CD1061" s="8"/>
      <c r="CE1061" s="8"/>
      <c r="CF1061" s="8"/>
      <c r="CG1061" s="8"/>
      <c r="CH1061" s="8"/>
      <c r="CI1061" s="8"/>
      <c r="CJ1061" s="8"/>
      <c r="CK1061" s="8"/>
      <c r="CL1061" s="8"/>
      <c r="CM1061" s="8"/>
      <c r="CN1061" s="8"/>
      <c r="CO1061" s="8"/>
      <c r="CP1061" s="8"/>
      <c r="CQ1061" s="8"/>
      <c r="CR1061" s="8"/>
      <c r="CS1061" s="8"/>
      <c r="CT1061" s="8"/>
      <c r="CU1061" s="8"/>
      <c r="CV1061" s="8"/>
      <c r="CW1061" s="8"/>
      <c r="CX1061" s="8"/>
      <c r="CY1061" s="8"/>
      <c r="CZ1061" s="8"/>
      <c r="DA1061" s="8"/>
      <c r="DB1061" s="8"/>
      <c r="DC1061" s="8"/>
      <c r="DD1061" s="8"/>
    </row>
    <row r="1062" spans="3:108" x14ac:dyDescent="0.2">
      <c r="C1062" s="43"/>
      <c r="D1062" s="43"/>
      <c r="E1062" s="43"/>
      <c r="F1062" s="44"/>
      <c r="H1062" s="8"/>
      <c r="I1062" s="8"/>
      <c r="J1062" s="8"/>
      <c r="K1062" s="51"/>
      <c r="L1062" s="21"/>
      <c r="M1062" s="8"/>
      <c r="N1062" s="44"/>
      <c r="O1062" s="44"/>
      <c r="P1062" s="8"/>
      <c r="Q1062" s="8"/>
      <c r="R1062" s="8"/>
      <c r="S1062" s="8"/>
      <c r="T1062" s="8"/>
      <c r="U1062" s="8"/>
      <c r="V1062" s="8"/>
      <c r="W1062" s="8"/>
      <c r="X1062" s="8"/>
      <c r="Y1062" s="8"/>
      <c r="Z1062" s="8"/>
      <c r="AA1062" s="8"/>
      <c r="AB1062" s="8"/>
      <c r="AC1062" s="8"/>
      <c r="AD1062" s="8"/>
      <c r="AE1062" s="8"/>
      <c r="AF1062" s="8"/>
      <c r="AG1062" s="8"/>
      <c r="AH1062" s="8"/>
      <c r="AI1062" s="8"/>
      <c r="AJ1062" s="8"/>
      <c r="AK1062" s="8"/>
      <c r="AL1062" s="8"/>
      <c r="AM1062" s="8"/>
      <c r="AN1062" s="8"/>
      <c r="AO1062" s="8"/>
      <c r="AP1062" s="8"/>
      <c r="AQ1062" s="8"/>
      <c r="AR1062" s="8"/>
      <c r="AS1062" s="8"/>
      <c r="AT1062" s="8"/>
      <c r="AU1062" s="8"/>
      <c r="AV1062" s="8"/>
      <c r="AW1062" s="8"/>
      <c r="AX1062" s="8"/>
      <c r="AY1062" s="8"/>
      <c r="AZ1062" s="8"/>
      <c r="BA1062" s="8"/>
      <c r="BB1062" s="8"/>
      <c r="BC1062" s="8"/>
      <c r="BD1062" s="8"/>
      <c r="BE1062" s="8"/>
      <c r="BF1062" s="8"/>
      <c r="BG1062" s="8"/>
      <c r="BH1062" s="8"/>
      <c r="BI1062" s="8"/>
      <c r="BJ1062" s="8"/>
      <c r="BK1062" s="8"/>
      <c r="BL1062" s="8"/>
      <c r="BM1062" s="8"/>
      <c r="BN1062" s="8"/>
      <c r="BO1062" s="8"/>
      <c r="BP1062" s="8"/>
      <c r="BQ1062" s="8"/>
      <c r="BR1062" s="8"/>
      <c r="BS1062" s="8"/>
      <c r="BT1062" s="8"/>
      <c r="BU1062" s="8"/>
      <c r="BV1062" s="8"/>
      <c r="BW1062" s="8"/>
      <c r="BX1062" s="8"/>
      <c r="BY1062" s="8"/>
      <c r="BZ1062" s="8"/>
      <c r="CA1062" s="8"/>
      <c r="CB1062" s="8"/>
      <c r="CC1062" s="8"/>
      <c r="CD1062" s="8"/>
      <c r="CE1062" s="8"/>
      <c r="CF1062" s="8"/>
      <c r="CG1062" s="8"/>
      <c r="CH1062" s="8"/>
      <c r="CI1062" s="8"/>
      <c r="CJ1062" s="8"/>
      <c r="CK1062" s="8"/>
      <c r="CL1062" s="8"/>
      <c r="CM1062" s="8"/>
      <c r="CN1062" s="8"/>
      <c r="CO1062" s="8"/>
      <c r="CP1062" s="8"/>
      <c r="CQ1062" s="8"/>
      <c r="CR1062" s="8"/>
      <c r="CS1062" s="8"/>
      <c r="CT1062" s="8"/>
      <c r="CU1062" s="8"/>
      <c r="CV1062" s="8"/>
      <c r="CW1062" s="8"/>
      <c r="CX1062" s="8"/>
      <c r="CY1062" s="8"/>
      <c r="CZ1062" s="8"/>
      <c r="DA1062" s="8"/>
      <c r="DB1062" s="8"/>
      <c r="DC1062" s="8"/>
      <c r="DD1062" s="8"/>
    </row>
    <row r="1063" spans="3:108" x14ac:dyDescent="0.2">
      <c r="C1063" s="43"/>
      <c r="D1063" s="43"/>
      <c r="E1063" s="43"/>
      <c r="F1063" s="44"/>
      <c r="H1063" s="8"/>
      <c r="I1063" s="8"/>
      <c r="J1063" s="8"/>
      <c r="K1063" s="51"/>
      <c r="L1063" s="21"/>
      <c r="M1063" s="8"/>
      <c r="N1063" s="44"/>
      <c r="O1063" s="44"/>
      <c r="P1063" s="8"/>
      <c r="Q1063" s="8"/>
      <c r="R1063" s="8"/>
      <c r="S1063" s="8"/>
      <c r="T1063" s="8"/>
      <c r="U1063" s="8"/>
      <c r="V1063" s="8"/>
      <c r="W1063" s="8"/>
      <c r="X1063" s="8"/>
      <c r="Y1063" s="8"/>
      <c r="Z1063" s="8"/>
      <c r="AA1063" s="8"/>
      <c r="AB1063" s="8"/>
      <c r="AC1063" s="8"/>
      <c r="AD1063" s="8"/>
      <c r="AE1063" s="8"/>
      <c r="AF1063" s="8"/>
      <c r="AG1063" s="8"/>
      <c r="AH1063" s="8"/>
      <c r="AI1063" s="8"/>
      <c r="AJ1063" s="8"/>
      <c r="AK1063" s="8"/>
      <c r="AL1063" s="8"/>
      <c r="AM1063" s="8"/>
      <c r="AN1063" s="8"/>
      <c r="AO1063" s="8"/>
      <c r="AP1063" s="8"/>
      <c r="AQ1063" s="8"/>
      <c r="AR1063" s="8"/>
      <c r="AS1063" s="8"/>
      <c r="AT1063" s="8"/>
      <c r="AU1063" s="8"/>
      <c r="AV1063" s="8"/>
      <c r="AW1063" s="8"/>
      <c r="AX1063" s="8"/>
      <c r="AY1063" s="8"/>
      <c r="AZ1063" s="8"/>
      <c r="BA1063" s="8"/>
      <c r="BB1063" s="8"/>
      <c r="BC1063" s="8"/>
      <c r="BD1063" s="8"/>
      <c r="BE1063" s="8"/>
      <c r="BF1063" s="8"/>
      <c r="BG1063" s="8"/>
      <c r="BH1063" s="8"/>
      <c r="BI1063" s="8"/>
      <c r="BJ1063" s="8"/>
      <c r="BK1063" s="8"/>
      <c r="BL1063" s="8"/>
      <c r="BM1063" s="8"/>
      <c r="BN1063" s="8"/>
      <c r="BO1063" s="8"/>
      <c r="BP1063" s="8"/>
      <c r="BQ1063" s="8"/>
      <c r="BR1063" s="8"/>
      <c r="BS1063" s="8"/>
      <c r="BT1063" s="8"/>
      <c r="BU1063" s="8"/>
      <c r="BV1063" s="8"/>
      <c r="BW1063" s="8"/>
      <c r="BX1063" s="8"/>
      <c r="BY1063" s="8"/>
      <c r="BZ1063" s="8"/>
      <c r="CA1063" s="8"/>
      <c r="CB1063" s="8"/>
      <c r="CC1063" s="8"/>
      <c r="CD1063" s="8"/>
      <c r="CE1063" s="8"/>
      <c r="CF1063" s="8"/>
      <c r="CG1063" s="8"/>
      <c r="CH1063" s="8"/>
      <c r="CI1063" s="8"/>
      <c r="CJ1063" s="8"/>
      <c r="CK1063" s="8"/>
      <c r="CL1063" s="8"/>
      <c r="CM1063" s="8"/>
      <c r="CN1063" s="8"/>
      <c r="CO1063" s="8"/>
      <c r="CP1063" s="8"/>
      <c r="CQ1063" s="8"/>
      <c r="CR1063" s="8"/>
      <c r="CS1063" s="8"/>
      <c r="CT1063" s="8"/>
      <c r="CU1063" s="8"/>
      <c r="CV1063" s="8"/>
      <c r="CW1063" s="8"/>
      <c r="CX1063" s="8"/>
      <c r="CY1063" s="8"/>
      <c r="CZ1063" s="8"/>
      <c r="DA1063" s="8"/>
      <c r="DB1063" s="8"/>
      <c r="DC1063" s="8"/>
      <c r="DD1063" s="8"/>
    </row>
    <row r="1064" spans="3:108" x14ac:dyDescent="0.2">
      <c r="C1064" s="43"/>
      <c r="D1064" s="43"/>
      <c r="E1064" s="43"/>
      <c r="F1064" s="44"/>
      <c r="H1064" s="8"/>
      <c r="I1064" s="8"/>
      <c r="J1064" s="8"/>
      <c r="K1064" s="51"/>
      <c r="L1064" s="21"/>
      <c r="M1064" s="8"/>
      <c r="N1064" s="44"/>
      <c r="O1064" s="44"/>
      <c r="P1064" s="8"/>
      <c r="Q1064" s="8"/>
      <c r="R1064" s="8"/>
      <c r="S1064" s="8"/>
      <c r="T1064" s="8"/>
      <c r="U1064" s="8"/>
      <c r="V1064" s="8"/>
      <c r="W1064" s="8"/>
      <c r="X1064" s="8"/>
      <c r="Y1064" s="8"/>
      <c r="Z1064" s="8"/>
      <c r="AA1064" s="8"/>
      <c r="AB1064" s="8"/>
      <c r="AC1064" s="8"/>
      <c r="AD1064" s="8"/>
      <c r="AE1064" s="8"/>
      <c r="AF1064" s="8"/>
      <c r="AG1064" s="8"/>
      <c r="AH1064" s="8"/>
      <c r="AI1064" s="8"/>
      <c r="AJ1064" s="8"/>
      <c r="AK1064" s="8"/>
      <c r="AL1064" s="8"/>
      <c r="AM1064" s="8"/>
      <c r="AN1064" s="8"/>
      <c r="AO1064" s="8"/>
      <c r="AP1064" s="8"/>
      <c r="AQ1064" s="8"/>
      <c r="AR1064" s="8"/>
      <c r="AS1064" s="8"/>
      <c r="AT1064" s="8"/>
      <c r="AU1064" s="8"/>
      <c r="AV1064" s="8"/>
      <c r="AW1064" s="8"/>
      <c r="AX1064" s="8"/>
      <c r="AY1064" s="8"/>
      <c r="AZ1064" s="8"/>
      <c r="BA1064" s="8"/>
      <c r="BB1064" s="8"/>
      <c r="BC1064" s="8"/>
      <c r="BD1064" s="8"/>
      <c r="BE1064" s="8"/>
      <c r="BF1064" s="8"/>
      <c r="BG1064" s="8"/>
      <c r="BH1064" s="8"/>
      <c r="BI1064" s="8"/>
      <c r="BJ1064" s="8"/>
      <c r="BK1064" s="8"/>
      <c r="BL1064" s="8"/>
      <c r="BM1064" s="8"/>
      <c r="BN1064" s="8"/>
      <c r="BO1064" s="8"/>
      <c r="BP1064" s="8"/>
      <c r="BQ1064" s="8"/>
      <c r="BR1064" s="8"/>
      <c r="BS1064" s="8"/>
      <c r="BT1064" s="8"/>
      <c r="BU1064" s="8"/>
      <c r="BV1064" s="8"/>
      <c r="BW1064" s="8"/>
      <c r="BX1064" s="8"/>
      <c r="BY1064" s="8"/>
      <c r="BZ1064" s="8"/>
      <c r="CA1064" s="8"/>
      <c r="CB1064" s="8"/>
      <c r="CC1064" s="8"/>
      <c r="CD1064" s="8"/>
      <c r="CE1064" s="8"/>
      <c r="CF1064" s="8"/>
      <c r="CG1064" s="8"/>
      <c r="CH1064" s="8"/>
      <c r="CI1064" s="8"/>
      <c r="CJ1064" s="8"/>
      <c r="CK1064" s="8"/>
      <c r="CL1064" s="8"/>
      <c r="CM1064" s="8"/>
      <c r="CN1064" s="8"/>
      <c r="CO1064" s="8"/>
      <c r="CP1064" s="8"/>
      <c r="CQ1064" s="8"/>
      <c r="CR1064" s="8"/>
      <c r="CS1064" s="8"/>
      <c r="CT1064" s="8"/>
      <c r="CU1064" s="8"/>
      <c r="CV1064" s="8"/>
      <c r="CW1064" s="8"/>
      <c r="CX1064" s="8"/>
      <c r="CY1064" s="8"/>
      <c r="CZ1064" s="8"/>
      <c r="DA1064" s="8"/>
      <c r="DB1064" s="8"/>
      <c r="DC1064" s="8"/>
      <c r="DD1064" s="8"/>
    </row>
    <row r="1065" spans="3:108" x14ac:dyDescent="0.2">
      <c r="C1065" s="43"/>
      <c r="D1065" s="43"/>
      <c r="E1065" s="43"/>
      <c r="F1065" s="44"/>
      <c r="H1065" s="8"/>
      <c r="I1065" s="8"/>
      <c r="J1065" s="8"/>
      <c r="K1065" s="51"/>
      <c r="L1065" s="21"/>
      <c r="M1065" s="8"/>
      <c r="N1065" s="44"/>
      <c r="O1065" s="44"/>
      <c r="P1065" s="8"/>
      <c r="Q1065" s="8"/>
      <c r="R1065" s="8"/>
      <c r="S1065" s="8"/>
      <c r="T1065" s="8"/>
      <c r="U1065" s="8"/>
      <c r="V1065" s="8"/>
      <c r="W1065" s="8"/>
      <c r="X1065" s="8"/>
      <c r="Y1065" s="8"/>
      <c r="Z1065" s="8"/>
      <c r="AA1065" s="8"/>
      <c r="AB1065" s="8"/>
      <c r="AC1065" s="8"/>
      <c r="AD1065" s="8"/>
      <c r="AE1065" s="8"/>
      <c r="AF1065" s="8"/>
      <c r="AG1065" s="8"/>
      <c r="AH1065" s="8"/>
      <c r="AI1065" s="8"/>
      <c r="AJ1065" s="8"/>
      <c r="AK1065" s="8"/>
      <c r="AL1065" s="8"/>
      <c r="AM1065" s="8"/>
      <c r="AN1065" s="8"/>
      <c r="AO1065" s="8"/>
      <c r="AP1065" s="8"/>
      <c r="AQ1065" s="8"/>
      <c r="AR1065" s="8"/>
      <c r="AS1065" s="8"/>
      <c r="AT1065" s="8"/>
      <c r="AU1065" s="8"/>
      <c r="AV1065" s="8"/>
      <c r="AW1065" s="8"/>
      <c r="AX1065" s="8"/>
      <c r="AY1065" s="8"/>
      <c r="AZ1065" s="8"/>
      <c r="BA1065" s="8"/>
      <c r="BB1065" s="8"/>
      <c r="BC1065" s="8"/>
      <c r="BD1065" s="8"/>
      <c r="BE1065" s="8"/>
      <c r="BF1065" s="8"/>
      <c r="BG1065" s="8"/>
      <c r="BH1065" s="8"/>
      <c r="BI1065" s="8"/>
      <c r="BJ1065" s="8"/>
      <c r="BK1065" s="8"/>
      <c r="BL1065" s="8"/>
      <c r="BM1065" s="8"/>
      <c r="BN1065" s="8"/>
      <c r="BO1065" s="8"/>
      <c r="BP1065" s="8"/>
      <c r="BQ1065" s="8"/>
      <c r="BR1065" s="8"/>
      <c r="BS1065" s="8"/>
      <c r="BT1065" s="8"/>
      <c r="BU1065" s="8"/>
      <c r="BV1065" s="8"/>
      <c r="BW1065" s="8"/>
      <c r="BX1065" s="8"/>
      <c r="BY1065" s="8"/>
      <c r="BZ1065" s="8"/>
      <c r="CA1065" s="8"/>
      <c r="CB1065" s="8"/>
      <c r="CC1065" s="8"/>
      <c r="CD1065" s="8"/>
      <c r="CE1065" s="8"/>
      <c r="CF1065" s="8"/>
      <c r="CG1065" s="8"/>
      <c r="CH1065" s="8"/>
      <c r="CI1065" s="8"/>
      <c r="CJ1065" s="8"/>
      <c r="CK1065" s="8"/>
      <c r="CL1065" s="8"/>
      <c r="CM1065" s="8"/>
      <c r="CN1065" s="8"/>
      <c r="CO1065" s="8"/>
      <c r="CP1065" s="8"/>
      <c r="CQ1065" s="8"/>
      <c r="CR1065" s="8"/>
      <c r="CS1065" s="8"/>
      <c r="CT1065" s="8"/>
      <c r="CU1065" s="8"/>
      <c r="CV1065" s="8"/>
      <c r="CW1065" s="8"/>
      <c r="CX1065" s="8"/>
      <c r="CY1065" s="8"/>
      <c r="CZ1065" s="8"/>
      <c r="DA1065" s="8"/>
      <c r="DB1065" s="8"/>
      <c r="DC1065" s="8"/>
      <c r="DD1065" s="8"/>
    </row>
    <row r="1066" spans="3:108" x14ac:dyDescent="0.2">
      <c r="C1066" s="43"/>
      <c r="D1066" s="43"/>
      <c r="E1066" s="43"/>
      <c r="F1066" s="44"/>
      <c r="H1066" s="8"/>
      <c r="I1066" s="8"/>
      <c r="J1066" s="8"/>
      <c r="K1066" s="51"/>
      <c r="L1066" s="21"/>
      <c r="M1066" s="8"/>
      <c r="N1066" s="44"/>
      <c r="O1066" s="44"/>
      <c r="P1066" s="8"/>
      <c r="Q1066" s="8"/>
      <c r="R1066" s="8"/>
      <c r="S1066" s="8"/>
      <c r="T1066" s="8"/>
      <c r="U1066" s="8"/>
      <c r="V1066" s="8"/>
      <c r="W1066" s="8"/>
      <c r="X1066" s="8"/>
      <c r="Y1066" s="8"/>
      <c r="Z1066" s="8"/>
      <c r="AA1066" s="8"/>
      <c r="AB1066" s="8"/>
      <c r="AC1066" s="8"/>
      <c r="AD1066" s="8"/>
      <c r="AE1066" s="8"/>
      <c r="AF1066" s="8"/>
      <c r="AG1066" s="8"/>
      <c r="AH1066" s="8"/>
      <c r="AI1066" s="8"/>
      <c r="AJ1066" s="8"/>
      <c r="AK1066" s="8"/>
      <c r="AL1066" s="8"/>
      <c r="AM1066" s="8"/>
      <c r="AN1066" s="8"/>
      <c r="AO1066" s="8"/>
      <c r="AP1066" s="8"/>
      <c r="AQ1066" s="8"/>
      <c r="AR1066" s="8"/>
      <c r="AS1066" s="8"/>
      <c r="AT1066" s="8"/>
      <c r="AU1066" s="8"/>
      <c r="AV1066" s="8"/>
      <c r="AW1066" s="8"/>
      <c r="AX1066" s="8"/>
      <c r="AY1066" s="8"/>
      <c r="AZ1066" s="8"/>
      <c r="BA1066" s="8"/>
      <c r="BB1066" s="8"/>
      <c r="BC1066" s="8"/>
      <c r="BD1066" s="8"/>
      <c r="BE1066" s="8"/>
      <c r="BF1066" s="8"/>
      <c r="BG1066" s="8"/>
      <c r="BH1066" s="8"/>
      <c r="BI1066" s="8"/>
      <c r="BJ1066" s="8"/>
      <c r="BK1066" s="8"/>
      <c r="BL1066" s="8"/>
      <c r="BM1066" s="8"/>
      <c r="BN1066" s="8"/>
      <c r="BO1066" s="8"/>
      <c r="BP1066" s="8"/>
      <c r="BQ1066" s="8"/>
      <c r="BR1066" s="8"/>
      <c r="BS1066" s="8"/>
      <c r="BT1066" s="8"/>
      <c r="BU1066" s="8"/>
      <c r="BV1066" s="8"/>
      <c r="BW1066" s="8"/>
      <c r="BX1066" s="8"/>
      <c r="BY1066" s="8"/>
      <c r="BZ1066" s="8"/>
      <c r="CA1066" s="8"/>
      <c r="CB1066" s="8"/>
      <c r="CC1066" s="8"/>
      <c r="CD1066" s="8"/>
      <c r="CE1066" s="8"/>
      <c r="CF1066" s="8"/>
      <c r="CG1066" s="8"/>
      <c r="CH1066" s="8"/>
      <c r="CI1066" s="8"/>
      <c r="CJ1066" s="8"/>
      <c r="CK1066" s="8"/>
      <c r="CL1066" s="8"/>
      <c r="CM1066" s="8"/>
      <c r="CN1066" s="8"/>
      <c r="CO1066" s="8"/>
      <c r="CP1066" s="8"/>
      <c r="CQ1066" s="8"/>
      <c r="CR1066" s="8"/>
      <c r="CS1066" s="8"/>
      <c r="CT1066" s="8"/>
      <c r="CU1066" s="8"/>
      <c r="CV1066" s="8"/>
      <c r="CW1066" s="8"/>
      <c r="CX1066" s="8"/>
      <c r="CY1066" s="8"/>
      <c r="CZ1066" s="8"/>
      <c r="DA1066" s="8"/>
      <c r="DB1066" s="8"/>
      <c r="DC1066" s="8"/>
      <c r="DD1066" s="8"/>
    </row>
    <row r="1067" spans="3:108" x14ac:dyDescent="0.2">
      <c r="C1067" s="43"/>
      <c r="D1067" s="43"/>
      <c r="E1067" s="43"/>
      <c r="F1067" s="44"/>
      <c r="H1067" s="8"/>
      <c r="I1067" s="8"/>
      <c r="J1067" s="8"/>
      <c r="K1067" s="51"/>
      <c r="L1067" s="21"/>
      <c r="M1067" s="8"/>
      <c r="N1067" s="44"/>
      <c r="O1067" s="44"/>
      <c r="P1067" s="8"/>
      <c r="Q1067" s="8"/>
      <c r="R1067" s="8"/>
      <c r="S1067" s="8"/>
      <c r="T1067" s="8"/>
      <c r="U1067" s="8"/>
      <c r="V1067" s="8"/>
      <c r="W1067" s="8"/>
      <c r="X1067" s="8"/>
      <c r="Y1067" s="8"/>
      <c r="Z1067" s="8"/>
      <c r="AA1067" s="8"/>
      <c r="AB1067" s="8"/>
      <c r="AC1067" s="8"/>
      <c r="AD1067" s="8"/>
      <c r="AE1067" s="8"/>
      <c r="AF1067" s="8"/>
      <c r="AG1067" s="8"/>
      <c r="AH1067" s="8"/>
      <c r="AI1067" s="8"/>
      <c r="AJ1067" s="8"/>
      <c r="AK1067" s="8"/>
      <c r="AL1067" s="8"/>
      <c r="AM1067" s="8"/>
      <c r="AN1067" s="8"/>
      <c r="AO1067" s="8"/>
      <c r="AP1067" s="8"/>
      <c r="AQ1067" s="8"/>
      <c r="AR1067" s="8"/>
      <c r="AS1067" s="8"/>
      <c r="AT1067" s="8"/>
      <c r="AU1067" s="8"/>
      <c r="AV1067" s="8"/>
      <c r="AW1067" s="8"/>
      <c r="AX1067" s="8"/>
      <c r="AY1067" s="8"/>
      <c r="AZ1067" s="8"/>
      <c r="BA1067" s="8"/>
      <c r="BB1067" s="8"/>
      <c r="BC1067" s="8"/>
      <c r="BD1067" s="8"/>
      <c r="BE1067" s="8"/>
      <c r="BF1067" s="8"/>
      <c r="BG1067" s="8"/>
      <c r="BH1067" s="8"/>
      <c r="BI1067" s="8"/>
      <c r="BJ1067" s="8"/>
      <c r="BK1067" s="8"/>
      <c r="BL1067" s="8"/>
      <c r="BM1067" s="8"/>
      <c r="BN1067" s="8"/>
      <c r="BO1067" s="8"/>
      <c r="BP1067" s="8"/>
      <c r="BQ1067" s="8"/>
      <c r="BR1067" s="8"/>
      <c r="BS1067" s="8"/>
      <c r="BT1067" s="8"/>
      <c r="BU1067" s="8"/>
      <c r="BV1067" s="8"/>
      <c r="BW1067" s="8"/>
      <c r="BX1067" s="8"/>
      <c r="BY1067" s="8"/>
      <c r="BZ1067" s="8"/>
      <c r="CA1067" s="8"/>
      <c r="CB1067" s="8"/>
      <c r="CC1067" s="8"/>
      <c r="CD1067" s="8"/>
      <c r="CE1067" s="8"/>
      <c r="CF1067" s="8"/>
      <c r="CG1067" s="8"/>
      <c r="CH1067" s="8"/>
      <c r="CI1067" s="8"/>
      <c r="CJ1067" s="8"/>
      <c r="CK1067" s="8"/>
      <c r="CL1067" s="8"/>
      <c r="CM1067" s="8"/>
      <c r="CN1067" s="8"/>
      <c r="CO1067" s="8"/>
      <c r="CP1067" s="8"/>
      <c r="CQ1067" s="8"/>
      <c r="CR1067" s="8"/>
      <c r="CS1067" s="8"/>
      <c r="CT1067" s="8"/>
      <c r="CU1067" s="8"/>
      <c r="CV1067" s="8"/>
      <c r="CW1067" s="8"/>
      <c r="CX1067" s="8"/>
      <c r="CY1067" s="8"/>
      <c r="CZ1067" s="8"/>
      <c r="DA1067" s="8"/>
      <c r="DB1067" s="8"/>
      <c r="DC1067" s="8"/>
      <c r="DD1067" s="8"/>
    </row>
    <row r="1068" spans="3:108" x14ac:dyDescent="0.2">
      <c r="C1068" s="43"/>
      <c r="D1068" s="43"/>
      <c r="E1068" s="43"/>
      <c r="F1068" s="44"/>
      <c r="H1068" s="8"/>
      <c r="I1068" s="8"/>
      <c r="J1068" s="8"/>
      <c r="K1068" s="51"/>
      <c r="L1068" s="21"/>
      <c r="M1068" s="8"/>
      <c r="N1068" s="44"/>
      <c r="O1068" s="44"/>
      <c r="P1068" s="8"/>
      <c r="Q1068" s="8"/>
      <c r="R1068" s="8"/>
      <c r="S1068" s="8"/>
      <c r="T1068" s="8"/>
      <c r="U1068" s="8"/>
      <c r="V1068" s="8"/>
      <c r="W1068" s="8"/>
      <c r="X1068" s="8"/>
      <c r="Y1068" s="8"/>
      <c r="Z1068" s="8"/>
      <c r="AA1068" s="8"/>
      <c r="AB1068" s="8"/>
      <c r="AC1068" s="8"/>
      <c r="AD1068" s="8"/>
      <c r="AE1068" s="8"/>
      <c r="AF1068" s="8"/>
      <c r="AG1068" s="8"/>
      <c r="AH1068" s="8"/>
      <c r="AI1068" s="8"/>
      <c r="AJ1068" s="8"/>
      <c r="AK1068" s="8"/>
      <c r="AL1068" s="8"/>
      <c r="AM1068" s="8"/>
      <c r="AN1068" s="8"/>
      <c r="AO1068" s="8"/>
      <c r="AP1068" s="8"/>
      <c r="AQ1068" s="8"/>
      <c r="AR1068" s="8"/>
      <c r="AS1068" s="8"/>
      <c r="AT1068" s="8"/>
      <c r="AU1068" s="8"/>
      <c r="AV1068" s="8"/>
      <c r="AW1068" s="8"/>
      <c r="AX1068" s="8"/>
      <c r="AY1068" s="8"/>
      <c r="AZ1068" s="8"/>
      <c r="BA1068" s="8"/>
      <c r="BB1068" s="8"/>
      <c r="BC1068" s="8"/>
      <c r="BD1068" s="8"/>
      <c r="BE1068" s="8"/>
      <c r="BF1068" s="8"/>
      <c r="BG1068" s="8"/>
      <c r="BH1068" s="8"/>
      <c r="BI1068" s="8"/>
      <c r="BJ1068" s="8"/>
      <c r="BK1068" s="8"/>
      <c r="BL1068" s="8"/>
      <c r="BM1068" s="8"/>
      <c r="BN1068" s="8"/>
      <c r="BO1068" s="8"/>
      <c r="BP1068" s="8"/>
      <c r="BQ1068" s="8"/>
      <c r="BR1068" s="8"/>
      <c r="BS1068" s="8"/>
      <c r="BT1068" s="8"/>
      <c r="BU1068" s="8"/>
      <c r="BV1068" s="8"/>
      <c r="BW1068" s="8"/>
      <c r="BX1068" s="8"/>
      <c r="BY1068" s="8"/>
      <c r="BZ1068" s="8"/>
      <c r="CA1068" s="8"/>
      <c r="CB1068" s="8"/>
      <c r="CC1068" s="8"/>
      <c r="CD1068" s="8"/>
      <c r="CE1068" s="8"/>
      <c r="CF1068" s="8"/>
      <c r="CG1068" s="8"/>
      <c r="CH1068" s="8"/>
      <c r="CI1068" s="8"/>
      <c r="CJ1068" s="8"/>
      <c r="CK1068" s="8"/>
      <c r="CL1068" s="8"/>
      <c r="CM1068" s="8"/>
      <c r="CN1068" s="8"/>
      <c r="CO1068" s="8"/>
      <c r="CP1068" s="8"/>
      <c r="CQ1068" s="8"/>
      <c r="CR1068" s="8"/>
      <c r="CS1068" s="8"/>
      <c r="CT1068" s="8"/>
      <c r="CU1068" s="8"/>
      <c r="CV1068" s="8"/>
      <c r="CW1068" s="8"/>
      <c r="CX1068" s="8"/>
      <c r="CY1068" s="8"/>
      <c r="CZ1068" s="8"/>
      <c r="DA1068" s="8"/>
      <c r="DB1068" s="8"/>
      <c r="DC1068" s="8"/>
      <c r="DD1068" s="8"/>
    </row>
    <row r="1069" spans="3:108" x14ac:dyDescent="0.2">
      <c r="C1069" s="43"/>
      <c r="D1069" s="43"/>
      <c r="E1069" s="43"/>
      <c r="F1069" s="44"/>
      <c r="H1069" s="8"/>
      <c r="I1069" s="8"/>
      <c r="J1069" s="8"/>
      <c r="K1069" s="51"/>
      <c r="L1069" s="21"/>
      <c r="M1069" s="8"/>
      <c r="N1069" s="44"/>
      <c r="O1069" s="44"/>
      <c r="P1069" s="8"/>
      <c r="Q1069" s="8"/>
      <c r="R1069" s="8"/>
      <c r="S1069" s="8"/>
      <c r="T1069" s="8"/>
      <c r="U1069" s="8"/>
      <c r="V1069" s="8"/>
      <c r="W1069" s="8"/>
      <c r="X1069" s="8"/>
      <c r="Y1069" s="8"/>
      <c r="Z1069" s="8"/>
      <c r="AA1069" s="8"/>
      <c r="AB1069" s="8"/>
      <c r="AC1069" s="8"/>
      <c r="AD1069" s="8"/>
      <c r="AE1069" s="8"/>
      <c r="AF1069" s="8"/>
      <c r="AG1069" s="8"/>
      <c r="AH1069" s="8"/>
      <c r="AI1069" s="8"/>
      <c r="AJ1069" s="8"/>
      <c r="AK1069" s="8"/>
      <c r="AL1069" s="8"/>
      <c r="AM1069" s="8"/>
      <c r="AN1069" s="8"/>
      <c r="AO1069" s="8"/>
      <c r="AP1069" s="8"/>
      <c r="AQ1069" s="8"/>
      <c r="AR1069" s="8"/>
      <c r="AS1069" s="8"/>
      <c r="AT1069" s="8"/>
      <c r="AU1069" s="8"/>
      <c r="AV1069" s="8"/>
      <c r="AW1069" s="8"/>
      <c r="AX1069" s="8"/>
      <c r="AY1069" s="8"/>
      <c r="AZ1069" s="8"/>
      <c r="BA1069" s="8"/>
      <c r="BB1069" s="8"/>
      <c r="BC1069" s="8"/>
      <c r="BD1069" s="8"/>
      <c r="BE1069" s="8"/>
      <c r="BF1069" s="8"/>
      <c r="BG1069" s="8"/>
      <c r="BH1069" s="8"/>
      <c r="BI1069" s="8"/>
      <c r="BJ1069" s="8"/>
      <c r="BK1069" s="8"/>
      <c r="BL1069" s="8"/>
      <c r="BM1069" s="8"/>
      <c r="BN1069" s="8"/>
      <c r="BO1069" s="8"/>
      <c r="BP1069" s="8"/>
      <c r="BQ1069" s="8"/>
      <c r="BR1069" s="8"/>
      <c r="BS1069" s="8"/>
      <c r="BT1069" s="8"/>
      <c r="BU1069" s="8"/>
      <c r="BV1069" s="8"/>
      <c r="BW1069" s="8"/>
      <c r="BX1069" s="8"/>
      <c r="BY1069" s="8"/>
      <c r="BZ1069" s="8"/>
      <c r="CA1069" s="8"/>
      <c r="CB1069" s="8"/>
      <c r="CC1069" s="8"/>
      <c r="CD1069" s="8"/>
      <c r="CE1069" s="8"/>
      <c r="CF1069" s="8"/>
      <c r="CG1069" s="8"/>
      <c r="CH1069" s="8"/>
      <c r="CI1069" s="8"/>
      <c r="CJ1069" s="8"/>
      <c r="CK1069" s="8"/>
      <c r="CL1069" s="8"/>
      <c r="CM1069" s="8"/>
      <c r="CN1069" s="8"/>
      <c r="CO1069" s="8"/>
      <c r="CP1069" s="8"/>
      <c r="CQ1069" s="8"/>
      <c r="CR1069" s="8"/>
      <c r="CS1069" s="8"/>
      <c r="CT1069" s="8"/>
      <c r="CU1069" s="8"/>
      <c r="CV1069" s="8"/>
      <c r="CW1069" s="8"/>
      <c r="CX1069" s="8"/>
      <c r="CY1069" s="8"/>
      <c r="CZ1069" s="8"/>
      <c r="DA1069" s="8"/>
      <c r="DB1069" s="8"/>
      <c r="DC1069" s="8"/>
      <c r="DD1069" s="8"/>
    </row>
    <row r="1070" spans="3:108" x14ac:dyDescent="0.2">
      <c r="C1070" s="43"/>
      <c r="D1070" s="43"/>
      <c r="E1070" s="43"/>
      <c r="F1070" s="44"/>
      <c r="H1070" s="8"/>
      <c r="I1070" s="8"/>
      <c r="J1070" s="8"/>
      <c r="K1070" s="51"/>
      <c r="L1070" s="21"/>
      <c r="M1070" s="8"/>
      <c r="N1070" s="44"/>
      <c r="O1070" s="44"/>
      <c r="P1070" s="8"/>
      <c r="Q1070" s="8"/>
      <c r="R1070" s="8"/>
      <c r="S1070" s="8"/>
      <c r="T1070" s="8"/>
      <c r="U1070" s="8"/>
      <c r="V1070" s="8"/>
      <c r="W1070" s="8"/>
      <c r="X1070" s="8"/>
      <c r="Y1070" s="8"/>
      <c r="Z1070" s="8"/>
      <c r="AA1070" s="8"/>
      <c r="AB1070" s="8"/>
      <c r="AC1070" s="8"/>
      <c r="AD1070" s="8"/>
      <c r="AE1070" s="8"/>
      <c r="AF1070" s="8"/>
      <c r="AG1070" s="8"/>
      <c r="AH1070" s="8"/>
      <c r="AI1070" s="8"/>
      <c r="AJ1070" s="8"/>
      <c r="AK1070" s="8"/>
      <c r="AL1070" s="8"/>
      <c r="AM1070" s="8"/>
      <c r="AN1070" s="8"/>
      <c r="AO1070" s="8"/>
      <c r="AP1070" s="8"/>
      <c r="AQ1070" s="8"/>
      <c r="AR1070" s="8"/>
      <c r="AS1070" s="8"/>
      <c r="AT1070" s="8"/>
      <c r="AU1070" s="8"/>
      <c r="AV1070" s="8"/>
      <c r="AW1070" s="8"/>
      <c r="AX1070" s="8"/>
      <c r="AY1070" s="8"/>
      <c r="AZ1070" s="8"/>
      <c r="BA1070" s="8"/>
      <c r="BB1070" s="8"/>
      <c r="BC1070" s="8"/>
      <c r="BD1070" s="8"/>
      <c r="BE1070" s="8"/>
      <c r="BF1070" s="8"/>
      <c r="BG1070" s="8"/>
      <c r="BH1070" s="8"/>
      <c r="BI1070" s="8"/>
      <c r="BJ1070" s="8"/>
      <c r="BK1070" s="8"/>
      <c r="BL1070" s="8"/>
      <c r="BM1070" s="8"/>
      <c r="BN1070" s="8"/>
      <c r="BO1070" s="8"/>
      <c r="BP1070" s="8"/>
      <c r="BQ1070" s="8"/>
      <c r="BR1070" s="8"/>
      <c r="BS1070" s="8"/>
      <c r="BT1070" s="8"/>
      <c r="BU1070" s="8"/>
      <c r="BV1070" s="8"/>
      <c r="BW1070" s="8"/>
      <c r="BX1070" s="8"/>
      <c r="BY1070" s="8"/>
      <c r="BZ1070" s="8"/>
      <c r="CA1070" s="8"/>
      <c r="CB1070" s="8"/>
      <c r="CC1070" s="8"/>
      <c r="CD1070" s="8"/>
      <c r="CE1070" s="8"/>
      <c r="CF1070" s="8"/>
      <c r="CG1070" s="8"/>
      <c r="CH1070" s="8"/>
      <c r="CI1070" s="8"/>
      <c r="CJ1070" s="8"/>
      <c r="CK1070" s="8"/>
      <c r="CL1070" s="8"/>
      <c r="CM1070" s="8"/>
      <c r="CN1070" s="8"/>
      <c r="CO1070" s="8"/>
      <c r="CP1070" s="8"/>
      <c r="CQ1070" s="8"/>
      <c r="CR1070" s="8"/>
      <c r="CS1070" s="8"/>
      <c r="CT1070" s="8"/>
      <c r="CU1070" s="8"/>
      <c r="CV1070" s="8"/>
      <c r="CW1070" s="8"/>
      <c r="CX1070" s="8"/>
      <c r="CY1070" s="8"/>
      <c r="CZ1070" s="8"/>
      <c r="DA1070" s="8"/>
      <c r="DB1070" s="8"/>
      <c r="DC1070" s="8"/>
      <c r="DD1070" s="8"/>
    </row>
    <row r="1071" spans="3:108" x14ac:dyDescent="0.2">
      <c r="C1071" s="43"/>
      <c r="D1071" s="43"/>
      <c r="E1071" s="43"/>
      <c r="F1071" s="44"/>
      <c r="H1071" s="8"/>
      <c r="I1071" s="8"/>
      <c r="J1071" s="8"/>
      <c r="K1071" s="51"/>
      <c r="L1071" s="21"/>
      <c r="M1071" s="8"/>
      <c r="N1071" s="44"/>
      <c r="O1071" s="44"/>
      <c r="P1071" s="8"/>
      <c r="Q1071" s="8"/>
      <c r="R1071" s="8"/>
      <c r="S1071" s="8"/>
      <c r="T1071" s="8"/>
      <c r="U1071" s="8"/>
      <c r="V1071" s="8"/>
      <c r="W1071" s="8"/>
      <c r="X1071" s="8"/>
      <c r="Y1071" s="8"/>
      <c r="Z1071" s="8"/>
      <c r="AA1071" s="8"/>
      <c r="AB1071" s="8"/>
      <c r="AC1071" s="8"/>
      <c r="AD1071" s="8"/>
      <c r="AE1071" s="8"/>
      <c r="AF1071" s="8"/>
      <c r="AG1071" s="8"/>
      <c r="AH1071" s="8"/>
      <c r="AI1071" s="8"/>
      <c r="AJ1071" s="8"/>
      <c r="AK1071" s="8"/>
      <c r="AL1071" s="8"/>
      <c r="AM1071" s="8"/>
      <c r="AN1071" s="8"/>
      <c r="AO1071" s="8"/>
      <c r="AP1071" s="8"/>
      <c r="AQ1071" s="8"/>
      <c r="AR1071" s="8"/>
      <c r="AS1071" s="8"/>
      <c r="AT1071" s="8"/>
      <c r="AU1071" s="8"/>
      <c r="AV1071" s="8"/>
      <c r="AW1071" s="8"/>
      <c r="AX1071" s="8"/>
      <c r="AY1071" s="8"/>
      <c r="AZ1071" s="8"/>
      <c r="BA1071" s="8"/>
      <c r="BB1071" s="8"/>
      <c r="BC1071" s="8"/>
      <c r="BD1071" s="8"/>
      <c r="BE1071" s="8"/>
      <c r="BF1071" s="8"/>
      <c r="BG1071" s="8"/>
      <c r="BH1071" s="8"/>
      <c r="BI1071" s="8"/>
      <c r="BJ1071" s="8"/>
      <c r="BK1071" s="8"/>
      <c r="BL1071" s="8"/>
      <c r="BM1071" s="8"/>
      <c r="BN1071" s="8"/>
      <c r="BO1071" s="8"/>
      <c r="BP1071" s="8"/>
      <c r="BQ1071" s="8"/>
      <c r="BR1071" s="8"/>
      <c r="BS1071" s="8"/>
      <c r="BT1071" s="8"/>
      <c r="BU1071" s="8"/>
      <c r="BV1071" s="8"/>
      <c r="BW1071" s="8"/>
      <c r="BX1071" s="8"/>
      <c r="BY1071" s="8"/>
      <c r="BZ1071" s="8"/>
      <c r="CA1071" s="8"/>
      <c r="CB1071" s="8"/>
      <c r="CC1071" s="8"/>
      <c r="CD1071" s="8"/>
      <c r="CE1071" s="8"/>
      <c r="CF1071" s="8"/>
      <c r="CG1071" s="8"/>
      <c r="CH1071" s="8"/>
      <c r="CI1071" s="8"/>
      <c r="CJ1071" s="8"/>
      <c r="CK1071" s="8"/>
      <c r="CL1071" s="8"/>
      <c r="CM1071" s="8"/>
      <c r="CN1071" s="8"/>
      <c r="CO1071" s="8"/>
      <c r="CP1071" s="8"/>
      <c r="CQ1071" s="8"/>
      <c r="CR1071" s="8"/>
      <c r="CS1071" s="8"/>
      <c r="CT1071" s="8"/>
      <c r="CU1071" s="8"/>
      <c r="CV1071" s="8"/>
      <c r="CW1071" s="8"/>
      <c r="CX1071" s="8"/>
      <c r="CY1071" s="8"/>
      <c r="CZ1071" s="8"/>
      <c r="DA1071" s="8"/>
      <c r="DB1071" s="8"/>
      <c r="DC1071" s="8"/>
      <c r="DD1071" s="8"/>
    </row>
    <row r="1072" spans="3:108" x14ac:dyDescent="0.2">
      <c r="C1072" s="43"/>
      <c r="D1072" s="43"/>
      <c r="E1072" s="43"/>
      <c r="F1072" s="44"/>
      <c r="H1072" s="8"/>
      <c r="I1072" s="8"/>
      <c r="J1072" s="8"/>
      <c r="K1072" s="51"/>
      <c r="L1072" s="21"/>
      <c r="M1072" s="8"/>
      <c r="N1072" s="44"/>
      <c r="O1072" s="44"/>
      <c r="P1072" s="8"/>
      <c r="Q1072" s="8"/>
      <c r="R1072" s="8"/>
      <c r="S1072" s="8"/>
      <c r="T1072" s="8"/>
      <c r="U1072" s="8"/>
      <c r="V1072" s="8"/>
      <c r="W1072" s="8"/>
      <c r="X1072" s="8"/>
      <c r="Y1072" s="8"/>
      <c r="Z1072" s="8"/>
      <c r="AA1072" s="8"/>
      <c r="AB1072" s="8"/>
      <c r="AC1072" s="8"/>
      <c r="AD1072" s="8"/>
      <c r="AE1072" s="8"/>
      <c r="AF1072" s="8"/>
      <c r="AG1072" s="8"/>
      <c r="AH1072" s="8"/>
      <c r="AI1072" s="8"/>
      <c r="AJ1072" s="8"/>
      <c r="AK1072" s="8"/>
      <c r="AL1072" s="8"/>
      <c r="AM1072" s="8"/>
      <c r="AN1072" s="8"/>
      <c r="AO1072" s="8"/>
      <c r="AP1072" s="8"/>
      <c r="AQ1072" s="8"/>
      <c r="AR1072" s="8"/>
      <c r="AS1072" s="8"/>
      <c r="AT1072" s="8"/>
      <c r="AU1072" s="8"/>
      <c r="AV1072" s="8"/>
      <c r="AW1072" s="8"/>
      <c r="AX1072" s="8"/>
      <c r="AY1072" s="8"/>
      <c r="AZ1072" s="8"/>
      <c r="BA1072" s="8"/>
      <c r="BB1072" s="8"/>
      <c r="BC1072" s="8"/>
      <c r="BD1072" s="8"/>
      <c r="BE1072" s="8"/>
      <c r="BF1072" s="8"/>
      <c r="BG1072" s="8"/>
      <c r="BH1072" s="8"/>
      <c r="BI1072" s="8"/>
      <c r="BJ1072" s="8"/>
      <c r="BK1072" s="8"/>
      <c r="BL1072" s="8"/>
      <c r="BM1072" s="8"/>
      <c r="BN1072" s="8"/>
      <c r="BO1072" s="8"/>
      <c r="BP1072" s="8"/>
      <c r="BQ1072" s="8"/>
      <c r="BR1072" s="8"/>
      <c r="BS1072" s="8"/>
      <c r="BT1072" s="8"/>
      <c r="BU1072" s="8"/>
      <c r="BV1072" s="8"/>
      <c r="BW1072" s="8"/>
      <c r="BX1072" s="8"/>
      <c r="BY1072" s="8"/>
      <c r="BZ1072" s="8"/>
      <c r="CA1072" s="8"/>
      <c r="CB1072" s="8"/>
      <c r="CC1072" s="8"/>
      <c r="CD1072" s="8"/>
      <c r="CE1072" s="8"/>
      <c r="CF1072" s="8"/>
      <c r="CG1072" s="8"/>
      <c r="CH1072" s="8"/>
      <c r="CI1072" s="8"/>
      <c r="CJ1072" s="8"/>
      <c r="CK1072" s="8"/>
      <c r="CL1072" s="8"/>
      <c r="CM1072" s="8"/>
      <c r="CN1072" s="8"/>
      <c r="CO1072" s="8"/>
      <c r="CP1072" s="8"/>
      <c r="CQ1072" s="8"/>
      <c r="CR1072" s="8"/>
      <c r="CS1072" s="8"/>
      <c r="CT1072" s="8"/>
      <c r="CU1072" s="8"/>
      <c r="CV1072" s="8"/>
      <c r="CW1072" s="8"/>
      <c r="CX1072" s="8"/>
      <c r="CY1072" s="8"/>
      <c r="CZ1072" s="8"/>
      <c r="DA1072" s="8"/>
      <c r="DB1072" s="8"/>
      <c r="DC1072" s="8"/>
      <c r="DD1072" s="8"/>
    </row>
    <row r="1073" spans="3:108" x14ac:dyDescent="0.2">
      <c r="C1073" s="43"/>
      <c r="D1073" s="43"/>
      <c r="E1073" s="43"/>
      <c r="F1073" s="44"/>
      <c r="H1073" s="8"/>
      <c r="I1073" s="8"/>
      <c r="J1073" s="8"/>
      <c r="K1073" s="51"/>
      <c r="L1073" s="21"/>
      <c r="M1073" s="8"/>
      <c r="N1073" s="44"/>
      <c r="O1073" s="44"/>
      <c r="P1073" s="8"/>
      <c r="Q1073" s="8"/>
      <c r="R1073" s="8"/>
      <c r="S1073" s="8"/>
      <c r="T1073" s="8"/>
      <c r="U1073" s="8"/>
      <c r="V1073" s="8"/>
      <c r="W1073" s="8"/>
      <c r="X1073" s="8"/>
      <c r="Y1073" s="8"/>
      <c r="Z1073" s="8"/>
      <c r="AA1073" s="8"/>
      <c r="AB1073" s="8"/>
      <c r="AC1073" s="8"/>
      <c r="AD1073" s="8"/>
      <c r="AE1073" s="8"/>
      <c r="AF1073" s="8"/>
      <c r="AG1073" s="8"/>
      <c r="AH1073" s="8"/>
      <c r="AI1073" s="8"/>
      <c r="AJ1073" s="8"/>
      <c r="AK1073" s="8"/>
      <c r="AL1073" s="8"/>
      <c r="AM1073" s="8"/>
      <c r="AN1073" s="8"/>
      <c r="AO1073" s="8"/>
      <c r="AP1073" s="8"/>
      <c r="AQ1073" s="8"/>
      <c r="AR1073" s="8"/>
      <c r="AS1073" s="8"/>
      <c r="AT1073" s="8"/>
      <c r="AU1073" s="8"/>
      <c r="AV1073" s="8"/>
      <c r="AW1073" s="8"/>
      <c r="AX1073" s="8"/>
      <c r="AY1073" s="8"/>
      <c r="AZ1073" s="8"/>
      <c r="BA1073" s="8"/>
      <c r="BB1073" s="8"/>
      <c r="BC1073" s="8"/>
      <c r="BD1073" s="8"/>
      <c r="BE1073" s="8"/>
      <c r="BF1073" s="8"/>
      <c r="BG1073" s="8"/>
      <c r="BH1073" s="8"/>
      <c r="BI1073" s="8"/>
      <c r="BJ1073" s="8"/>
      <c r="BK1073" s="8"/>
      <c r="BL1073" s="8"/>
      <c r="BM1073" s="8"/>
      <c r="BN1073" s="8"/>
      <c r="BO1073" s="8"/>
      <c r="BP1073" s="8"/>
      <c r="BQ1073" s="8"/>
      <c r="BR1073" s="8"/>
      <c r="BS1073" s="8"/>
      <c r="BT1073" s="8"/>
      <c r="BU1073" s="8"/>
      <c r="BV1073" s="8"/>
      <c r="BW1073" s="8"/>
      <c r="BX1073" s="8"/>
      <c r="BY1073" s="8"/>
      <c r="BZ1073" s="8"/>
      <c r="CA1073" s="8"/>
      <c r="CB1073" s="8"/>
      <c r="CC1073" s="8"/>
      <c r="CD1073" s="8"/>
      <c r="CE1073" s="8"/>
      <c r="CF1073" s="8"/>
      <c r="CG1073" s="8"/>
      <c r="CH1073" s="8"/>
      <c r="CI1073" s="8"/>
      <c r="CJ1073" s="8"/>
      <c r="CK1073" s="8"/>
      <c r="CL1073" s="8"/>
      <c r="CM1073" s="8"/>
      <c r="CN1073" s="8"/>
      <c r="CO1073" s="8"/>
      <c r="CP1073" s="8"/>
      <c r="CQ1073" s="8"/>
      <c r="CR1073" s="8"/>
      <c r="CS1073" s="8"/>
      <c r="CT1073" s="8"/>
      <c r="CU1073" s="8"/>
      <c r="CV1073" s="8"/>
      <c r="CW1073" s="8"/>
      <c r="CX1073" s="8"/>
      <c r="CY1073" s="8"/>
      <c r="CZ1073" s="8"/>
      <c r="DA1073" s="8"/>
      <c r="DB1073" s="8"/>
      <c r="DC1073" s="8"/>
      <c r="DD1073" s="8"/>
    </row>
    <row r="1074" spans="3:108" x14ac:dyDescent="0.2">
      <c r="C1074" s="43"/>
      <c r="D1074" s="43"/>
      <c r="E1074" s="43"/>
      <c r="F1074" s="44"/>
      <c r="H1074" s="8"/>
      <c r="I1074" s="8"/>
      <c r="J1074" s="8"/>
      <c r="K1074" s="51"/>
      <c r="L1074" s="21"/>
      <c r="M1074" s="8"/>
      <c r="N1074" s="44"/>
      <c r="O1074" s="44"/>
      <c r="P1074" s="8"/>
      <c r="Q1074" s="8"/>
      <c r="R1074" s="8"/>
      <c r="S1074" s="8"/>
      <c r="T1074" s="8"/>
      <c r="U1074" s="8"/>
      <c r="V1074" s="8"/>
      <c r="W1074" s="8"/>
      <c r="X1074" s="8"/>
      <c r="Y1074" s="8"/>
      <c r="Z1074" s="8"/>
      <c r="AA1074" s="8"/>
      <c r="AB1074" s="8"/>
      <c r="AC1074" s="8"/>
      <c r="AD1074" s="8"/>
      <c r="AE1074" s="8"/>
      <c r="AF1074" s="8"/>
      <c r="AG1074" s="8"/>
      <c r="AH1074" s="8"/>
      <c r="AI1074" s="8"/>
      <c r="AJ1074" s="8"/>
      <c r="AK1074" s="8"/>
      <c r="AL1074" s="8"/>
      <c r="AM1074" s="8"/>
      <c r="AN1074" s="8"/>
      <c r="AO1074" s="8"/>
      <c r="AP1074" s="8"/>
      <c r="AQ1074" s="8"/>
      <c r="AR1074" s="8"/>
      <c r="AS1074" s="8"/>
      <c r="AT1074" s="8"/>
      <c r="AU1074" s="8"/>
      <c r="AV1074" s="8"/>
      <c r="AW1074" s="8"/>
      <c r="AX1074" s="8"/>
      <c r="AY1074" s="8"/>
      <c r="AZ1074" s="8"/>
      <c r="BA1074" s="8"/>
      <c r="BB1074" s="8"/>
      <c r="BC1074" s="8"/>
      <c r="BD1074" s="8"/>
      <c r="BE1074" s="8"/>
      <c r="BF1074" s="8"/>
      <c r="BG1074" s="8"/>
      <c r="BH1074" s="8"/>
      <c r="BI1074" s="8"/>
      <c r="BJ1074" s="8"/>
      <c r="BK1074" s="8"/>
      <c r="BL1074" s="8"/>
      <c r="BM1074" s="8"/>
      <c r="BN1074" s="8"/>
      <c r="BO1074" s="8"/>
      <c r="BP1074" s="8"/>
      <c r="BQ1074" s="8"/>
      <c r="BR1074" s="8"/>
      <c r="BS1074" s="8"/>
      <c r="BT1074" s="8"/>
      <c r="BU1074" s="8"/>
      <c r="BV1074" s="8"/>
      <c r="BW1074" s="8"/>
      <c r="BX1074" s="8"/>
      <c r="BY1074" s="8"/>
      <c r="BZ1074" s="8"/>
      <c r="CA1074" s="8"/>
      <c r="CB1074" s="8"/>
      <c r="CC1074" s="8"/>
      <c r="CD1074" s="8"/>
      <c r="CE1074" s="8"/>
      <c r="CF1074" s="8"/>
      <c r="CG1074" s="8"/>
      <c r="CH1074" s="8"/>
      <c r="CI1074" s="8"/>
      <c r="CJ1074" s="8"/>
      <c r="CK1074" s="8"/>
      <c r="CL1074" s="8"/>
      <c r="CM1074" s="8"/>
      <c r="CN1074" s="8"/>
      <c r="CO1074" s="8"/>
      <c r="CP1074" s="8"/>
      <c r="CQ1074" s="8"/>
      <c r="CR1074" s="8"/>
      <c r="CS1074" s="8"/>
      <c r="CT1074" s="8"/>
      <c r="CU1074" s="8"/>
      <c r="CV1074" s="8"/>
      <c r="CW1074" s="8"/>
      <c r="CX1074" s="8"/>
      <c r="CY1074" s="8"/>
      <c r="CZ1074" s="8"/>
      <c r="DA1074" s="8"/>
      <c r="DB1074" s="8"/>
      <c r="DC1074" s="8"/>
      <c r="DD1074" s="8"/>
    </row>
    <row r="1075" spans="3:108" x14ac:dyDescent="0.2">
      <c r="C1075" s="43"/>
      <c r="D1075" s="43"/>
      <c r="E1075" s="43"/>
      <c r="F1075" s="44"/>
      <c r="H1075" s="8"/>
      <c r="I1075" s="8"/>
      <c r="J1075" s="8"/>
      <c r="K1075" s="51"/>
      <c r="L1075" s="21"/>
      <c r="M1075" s="8"/>
      <c r="N1075" s="44"/>
      <c r="O1075" s="44"/>
      <c r="P1075" s="8"/>
      <c r="Q1075" s="8"/>
      <c r="R1075" s="8"/>
      <c r="S1075" s="8"/>
      <c r="T1075" s="8"/>
      <c r="U1075" s="8"/>
      <c r="V1075" s="8"/>
      <c r="W1075" s="8"/>
      <c r="X1075" s="8"/>
      <c r="Y1075" s="8"/>
      <c r="Z1075" s="8"/>
      <c r="AA1075" s="8"/>
      <c r="AB1075" s="8"/>
      <c r="AC1075" s="8"/>
      <c r="AD1075" s="8"/>
      <c r="AE1075" s="8"/>
      <c r="AF1075" s="8"/>
      <c r="AG1075" s="8"/>
      <c r="AH1075" s="8"/>
      <c r="AI1075" s="8"/>
      <c r="AJ1075" s="8"/>
      <c r="AK1075" s="8"/>
      <c r="AL1075" s="8"/>
      <c r="AM1075" s="8"/>
      <c r="AN1075" s="8"/>
      <c r="AO1075" s="8"/>
      <c r="AP1075" s="8"/>
      <c r="AQ1075" s="8"/>
      <c r="AR1075" s="8"/>
      <c r="AS1075" s="8"/>
      <c r="AT1075" s="8"/>
      <c r="AU1075" s="8"/>
      <c r="AV1075" s="8"/>
      <c r="AW1075" s="8"/>
      <c r="AX1075" s="8"/>
      <c r="AY1075" s="8"/>
      <c r="AZ1075" s="8"/>
      <c r="BA1075" s="8"/>
      <c r="BB1075" s="8"/>
      <c r="BC1075" s="8"/>
      <c r="BD1075" s="8"/>
      <c r="BE1075" s="8"/>
      <c r="BF1075" s="8"/>
      <c r="BG1075" s="8"/>
      <c r="BH1075" s="8"/>
      <c r="BI1075" s="8"/>
      <c r="BJ1075" s="8"/>
      <c r="BK1075" s="8"/>
      <c r="BL1075" s="8"/>
      <c r="BM1075" s="8"/>
      <c r="BN1075" s="8"/>
      <c r="BO1075" s="8"/>
      <c r="BP1075" s="8"/>
      <c r="BQ1075" s="8"/>
      <c r="BR1075" s="8"/>
      <c r="BS1075" s="8"/>
      <c r="BT1075" s="8"/>
      <c r="BU1075" s="8"/>
      <c r="BV1075" s="8"/>
      <c r="BW1075" s="8"/>
      <c r="BX1075" s="8"/>
      <c r="BY1075" s="8"/>
      <c r="BZ1075" s="8"/>
      <c r="CA1075" s="8"/>
      <c r="CB1075" s="8"/>
      <c r="CC1075" s="8"/>
      <c r="CD1075" s="8"/>
      <c r="CE1075" s="8"/>
      <c r="CF1075" s="8"/>
      <c r="CG1075" s="8"/>
      <c r="CH1075" s="8"/>
      <c r="CI1075" s="8"/>
      <c r="CJ1075" s="8"/>
      <c r="CK1075" s="8"/>
      <c r="CL1075" s="8"/>
      <c r="CM1075" s="8"/>
      <c r="CN1075" s="8"/>
      <c r="CO1075" s="8"/>
      <c r="CP1075" s="8"/>
      <c r="CQ1075" s="8"/>
      <c r="CR1075" s="8"/>
      <c r="CS1075" s="8"/>
      <c r="CT1075" s="8"/>
      <c r="CU1075" s="8"/>
      <c r="CV1075" s="8"/>
      <c r="CW1075" s="8"/>
      <c r="CX1075" s="8"/>
      <c r="CY1075" s="8"/>
      <c r="CZ1075" s="8"/>
      <c r="DA1075" s="8"/>
      <c r="DB1075" s="8"/>
      <c r="DC1075" s="8"/>
      <c r="DD1075" s="8"/>
    </row>
    <row r="1076" spans="3:108" x14ac:dyDescent="0.2">
      <c r="C1076" s="43"/>
      <c r="D1076" s="43"/>
      <c r="E1076" s="43"/>
      <c r="F1076" s="44"/>
      <c r="H1076" s="8"/>
      <c r="I1076" s="8"/>
      <c r="J1076" s="8"/>
      <c r="K1076" s="51"/>
      <c r="L1076" s="21"/>
      <c r="M1076" s="8"/>
      <c r="N1076" s="44"/>
      <c r="O1076" s="44"/>
      <c r="P1076" s="8"/>
      <c r="Q1076" s="8"/>
      <c r="R1076" s="8"/>
      <c r="S1076" s="8"/>
      <c r="T1076" s="8"/>
      <c r="U1076" s="8"/>
      <c r="V1076" s="8"/>
      <c r="W1076" s="8"/>
      <c r="X1076" s="8"/>
      <c r="Y1076" s="8"/>
      <c r="Z1076" s="8"/>
      <c r="AA1076" s="8"/>
      <c r="AB1076" s="8"/>
      <c r="AC1076" s="8"/>
      <c r="AD1076" s="8"/>
      <c r="AE1076" s="8"/>
      <c r="AF1076" s="8"/>
      <c r="AG1076" s="8"/>
      <c r="AH1076" s="8"/>
      <c r="AI1076" s="8"/>
      <c r="AJ1076" s="8"/>
      <c r="AK1076" s="8"/>
      <c r="AL1076" s="8"/>
      <c r="AM1076" s="8"/>
      <c r="AN1076" s="8"/>
      <c r="AO1076" s="8"/>
      <c r="AP1076" s="8"/>
      <c r="AQ1076" s="8"/>
      <c r="AR1076" s="8"/>
      <c r="AS1076" s="8"/>
      <c r="AT1076" s="8"/>
      <c r="AU1076" s="8"/>
      <c r="AV1076" s="8"/>
      <c r="AW1076" s="8"/>
      <c r="AX1076" s="8"/>
      <c r="AY1076" s="8"/>
      <c r="AZ1076" s="8"/>
      <c r="BA1076" s="8"/>
      <c r="BB1076" s="8"/>
      <c r="BC1076" s="8"/>
      <c r="BD1076" s="8"/>
      <c r="BE1076" s="8"/>
      <c r="BF1076" s="8"/>
      <c r="BG1076" s="8"/>
      <c r="BH1076" s="8"/>
      <c r="BI1076" s="8"/>
      <c r="BJ1076" s="8"/>
      <c r="BK1076" s="8"/>
      <c r="BL1076" s="8"/>
      <c r="BM1076" s="8"/>
      <c r="BN1076" s="8"/>
      <c r="BO1076" s="8"/>
      <c r="BP1076" s="8"/>
      <c r="BQ1076" s="8"/>
      <c r="BR1076" s="8"/>
      <c r="BS1076" s="8"/>
      <c r="BT1076" s="8"/>
      <c r="BU1076" s="8"/>
      <c r="BV1076" s="8"/>
      <c r="BW1076" s="8"/>
      <c r="BX1076" s="8"/>
      <c r="BY1076" s="8"/>
      <c r="BZ1076" s="8"/>
      <c r="CA1076" s="8"/>
      <c r="CB1076" s="8"/>
      <c r="CC1076" s="8"/>
      <c r="CD1076" s="8"/>
      <c r="CE1076" s="8"/>
      <c r="CF1076" s="8"/>
      <c r="CG1076" s="8"/>
      <c r="CH1076" s="8"/>
      <c r="CI1076" s="8"/>
      <c r="CJ1076" s="8"/>
      <c r="CK1076" s="8"/>
      <c r="CL1076" s="8"/>
      <c r="CM1076" s="8"/>
      <c r="CN1076" s="8"/>
      <c r="CO1076" s="8"/>
      <c r="CP1076" s="8"/>
      <c r="CQ1076" s="8"/>
      <c r="CR1076" s="8"/>
      <c r="CS1076" s="8"/>
      <c r="CT1076" s="8"/>
      <c r="CU1076" s="8"/>
      <c r="CV1076" s="8"/>
      <c r="CW1076" s="8"/>
      <c r="CX1076" s="8"/>
      <c r="CY1076" s="8"/>
      <c r="CZ1076" s="8"/>
      <c r="DA1076" s="8"/>
      <c r="DB1076" s="8"/>
      <c r="DC1076" s="8"/>
      <c r="DD1076" s="8"/>
    </row>
    <row r="1077" spans="3:108" x14ac:dyDescent="0.2">
      <c r="C1077" s="43"/>
      <c r="D1077" s="43"/>
      <c r="E1077" s="43"/>
      <c r="F1077" s="44"/>
      <c r="H1077" s="8"/>
      <c r="I1077" s="8"/>
      <c r="J1077" s="8"/>
      <c r="K1077" s="51"/>
      <c r="L1077" s="21"/>
      <c r="M1077" s="8"/>
      <c r="N1077" s="44"/>
      <c r="O1077" s="44"/>
      <c r="P1077" s="8"/>
      <c r="Q1077" s="8"/>
      <c r="R1077" s="8"/>
      <c r="S1077" s="8"/>
      <c r="T1077" s="8"/>
      <c r="U1077" s="8"/>
      <c r="V1077" s="8"/>
      <c r="W1077" s="8"/>
      <c r="X1077" s="8"/>
      <c r="Y1077" s="8"/>
      <c r="Z1077" s="8"/>
      <c r="AA1077" s="8"/>
      <c r="AB1077" s="8"/>
      <c r="AC1077" s="8"/>
      <c r="AD1077" s="8"/>
      <c r="AE1077" s="8"/>
      <c r="AF1077" s="8"/>
      <c r="AG1077" s="8"/>
      <c r="AH1077" s="8"/>
      <c r="AI1077" s="8"/>
      <c r="AJ1077" s="8"/>
      <c r="AK1077" s="8"/>
      <c r="AL1077" s="8"/>
      <c r="AM1077" s="8"/>
      <c r="AN1077" s="8"/>
      <c r="AO1077" s="8"/>
      <c r="AP1077" s="8"/>
      <c r="AQ1077" s="8"/>
      <c r="AR1077" s="8"/>
      <c r="AS1077" s="8"/>
      <c r="AT1077" s="8"/>
      <c r="AU1077" s="8"/>
      <c r="AV1077" s="8"/>
      <c r="AW1077" s="8"/>
      <c r="AX1077" s="8"/>
      <c r="AY1077" s="8"/>
      <c r="AZ1077" s="8"/>
      <c r="BA1077" s="8"/>
      <c r="BB1077" s="8"/>
      <c r="BC1077" s="8"/>
      <c r="BD1077" s="8"/>
      <c r="BE1077" s="8"/>
      <c r="BF1077" s="8"/>
      <c r="BG1077" s="8"/>
      <c r="BH1077" s="8"/>
      <c r="BI1077" s="8"/>
      <c r="BJ1077" s="8"/>
      <c r="BK1077" s="8"/>
      <c r="BL1077" s="8"/>
      <c r="BM1077" s="8"/>
      <c r="BN1077" s="8"/>
      <c r="BO1077" s="8"/>
      <c r="BP1077" s="8"/>
      <c r="BQ1077" s="8"/>
      <c r="BR1077" s="8"/>
      <c r="BS1077" s="8"/>
      <c r="BT1077" s="8"/>
      <c r="BU1077" s="8"/>
      <c r="BV1077" s="8"/>
      <c r="BW1077" s="8"/>
      <c r="BX1077" s="8"/>
      <c r="BY1077" s="8"/>
      <c r="BZ1077" s="8"/>
      <c r="CA1077" s="8"/>
      <c r="CB1077" s="8"/>
      <c r="CC1077" s="8"/>
      <c r="CD1077" s="8"/>
      <c r="CE1077" s="8"/>
      <c r="CF1077" s="8"/>
      <c r="CG1077" s="8"/>
      <c r="CH1077" s="8"/>
      <c r="CI1077" s="8"/>
      <c r="CJ1077" s="8"/>
      <c r="CK1077" s="8"/>
      <c r="CL1077" s="8"/>
      <c r="CM1077" s="8"/>
      <c r="CN1077" s="8"/>
      <c r="CO1077" s="8"/>
      <c r="CP1077" s="8"/>
      <c r="CQ1077" s="8"/>
      <c r="CR1077" s="8"/>
      <c r="CS1077" s="8"/>
      <c r="CT1077" s="8"/>
      <c r="CU1077" s="8"/>
      <c r="CV1077" s="8"/>
      <c r="CW1077" s="8"/>
      <c r="CX1077" s="8"/>
      <c r="CY1077" s="8"/>
      <c r="CZ1077" s="8"/>
      <c r="DA1077" s="8"/>
      <c r="DB1077" s="8"/>
      <c r="DC1077" s="8"/>
      <c r="DD1077" s="8"/>
    </row>
    <row r="1078" spans="3:108" x14ac:dyDescent="0.2">
      <c r="C1078" s="43"/>
      <c r="D1078" s="43"/>
      <c r="E1078" s="43"/>
      <c r="F1078" s="44"/>
      <c r="H1078" s="8"/>
      <c r="I1078" s="8"/>
      <c r="J1078" s="8"/>
      <c r="K1078" s="51"/>
      <c r="L1078" s="21"/>
      <c r="M1078" s="8"/>
      <c r="N1078" s="44"/>
      <c r="O1078" s="44"/>
      <c r="P1078" s="8"/>
      <c r="Q1078" s="8"/>
      <c r="R1078" s="8"/>
      <c r="S1078" s="8"/>
      <c r="T1078" s="8"/>
      <c r="U1078" s="8"/>
      <c r="V1078" s="8"/>
      <c r="W1078" s="8"/>
      <c r="X1078" s="8"/>
      <c r="Y1078" s="8"/>
      <c r="Z1078" s="8"/>
      <c r="AA1078" s="8"/>
      <c r="AB1078" s="8"/>
      <c r="AC1078" s="8"/>
      <c r="AD1078" s="8"/>
      <c r="AE1078" s="8"/>
      <c r="AF1078" s="8"/>
      <c r="AG1078" s="8"/>
      <c r="AH1078" s="8"/>
      <c r="AI1078" s="8"/>
      <c r="AJ1078" s="8"/>
      <c r="AK1078" s="8"/>
      <c r="AL1078" s="8"/>
      <c r="AM1078" s="8"/>
      <c r="AN1078" s="8"/>
      <c r="AO1078" s="8"/>
      <c r="AP1078" s="8"/>
      <c r="AQ1078" s="8"/>
      <c r="AR1078" s="8"/>
      <c r="AS1078" s="8"/>
      <c r="AT1078" s="8"/>
      <c r="AU1078" s="8"/>
      <c r="AV1078" s="8"/>
      <c r="AW1078" s="8"/>
      <c r="AX1078" s="8"/>
      <c r="AY1078" s="8"/>
      <c r="AZ1078" s="8"/>
      <c r="BA1078" s="8"/>
      <c r="BB1078" s="8"/>
      <c r="BC1078" s="8"/>
      <c r="BD1078" s="8"/>
      <c r="BE1078" s="8"/>
      <c r="BF1078" s="8"/>
      <c r="BG1078" s="8"/>
      <c r="BH1078" s="8"/>
      <c r="BI1078" s="8"/>
      <c r="BJ1078" s="8"/>
      <c r="BK1078" s="8"/>
      <c r="BL1078" s="8"/>
      <c r="BM1078" s="8"/>
      <c r="BN1078" s="8"/>
      <c r="BO1078" s="8"/>
      <c r="BP1078" s="8"/>
      <c r="BQ1078" s="8"/>
      <c r="BR1078" s="8"/>
      <c r="BS1078" s="8"/>
      <c r="BT1078" s="8"/>
      <c r="BU1078" s="8"/>
      <c r="BV1078" s="8"/>
      <c r="BW1078" s="8"/>
      <c r="BX1078" s="8"/>
      <c r="BY1078" s="8"/>
      <c r="BZ1078" s="8"/>
      <c r="CA1078" s="8"/>
      <c r="CB1078" s="8"/>
      <c r="CC1078" s="8"/>
      <c r="CD1078" s="8"/>
      <c r="CE1078" s="8"/>
      <c r="CF1078" s="8"/>
      <c r="CG1078" s="8"/>
      <c r="CH1078" s="8"/>
      <c r="CI1078" s="8"/>
      <c r="CJ1078" s="8"/>
      <c r="CK1078" s="8"/>
      <c r="CL1078" s="8"/>
      <c r="CM1078" s="8"/>
      <c r="CN1078" s="8"/>
      <c r="CO1078" s="8"/>
      <c r="CP1078" s="8"/>
      <c r="CQ1078" s="8"/>
      <c r="CR1078" s="8"/>
      <c r="CS1078" s="8"/>
      <c r="CT1078" s="8"/>
      <c r="CU1078" s="8"/>
      <c r="CV1078" s="8"/>
      <c r="CW1078" s="8"/>
      <c r="CX1078" s="8"/>
      <c r="CY1078" s="8"/>
      <c r="CZ1078" s="8"/>
      <c r="DA1078" s="8"/>
      <c r="DB1078" s="8"/>
      <c r="DC1078" s="8"/>
      <c r="DD1078" s="8"/>
    </row>
    <row r="1079" spans="3:108" x14ac:dyDescent="0.2">
      <c r="C1079" s="43"/>
      <c r="D1079" s="43"/>
      <c r="E1079" s="43"/>
      <c r="F1079" s="44"/>
      <c r="H1079" s="8"/>
      <c r="I1079" s="8"/>
      <c r="J1079" s="8"/>
      <c r="K1079" s="51"/>
      <c r="L1079" s="21"/>
      <c r="M1079" s="8"/>
      <c r="N1079" s="44"/>
      <c r="O1079" s="44"/>
      <c r="P1079" s="8"/>
      <c r="Q1079" s="8"/>
      <c r="R1079" s="8"/>
      <c r="S1079" s="8"/>
      <c r="T1079" s="8"/>
      <c r="U1079" s="8"/>
      <c r="V1079" s="8"/>
      <c r="W1079" s="8"/>
      <c r="X1079" s="8"/>
      <c r="Y1079" s="8"/>
      <c r="Z1079" s="8"/>
      <c r="AA1079" s="8"/>
      <c r="AB1079" s="8"/>
      <c r="AC1079" s="8"/>
      <c r="AD1079" s="8"/>
      <c r="AE1079" s="8"/>
      <c r="AF1079" s="8"/>
      <c r="AG1079" s="8"/>
      <c r="AH1079" s="8"/>
      <c r="AI1079" s="8"/>
      <c r="AJ1079" s="8"/>
      <c r="AK1079" s="8"/>
      <c r="AL1079" s="8"/>
      <c r="AM1079" s="8"/>
      <c r="AN1079" s="8"/>
      <c r="AO1079" s="8"/>
      <c r="AP1079" s="8"/>
      <c r="AQ1079" s="8"/>
      <c r="AR1079" s="8"/>
      <c r="AS1079" s="8"/>
      <c r="AT1079" s="8"/>
      <c r="AU1079" s="8"/>
      <c r="AV1079" s="8"/>
      <c r="AW1079" s="8"/>
      <c r="AX1079" s="8"/>
      <c r="AY1079" s="8"/>
      <c r="AZ1079" s="8"/>
      <c r="BA1079" s="8"/>
      <c r="BB1079" s="8"/>
      <c r="BC1079" s="8"/>
      <c r="BD1079" s="8"/>
      <c r="BE1079" s="8"/>
      <c r="BF1079" s="8"/>
      <c r="BG1079" s="8"/>
      <c r="BH1079" s="8"/>
      <c r="BI1079" s="8"/>
      <c r="BJ1079" s="8"/>
      <c r="BK1079" s="8"/>
      <c r="BL1079" s="8"/>
      <c r="BM1079" s="8"/>
      <c r="BN1079" s="8"/>
      <c r="BO1079" s="8"/>
      <c r="BP1079" s="8"/>
      <c r="BQ1079" s="8"/>
      <c r="BR1079" s="8"/>
      <c r="BS1079" s="8"/>
      <c r="BT1079" s="8"/>
      <c r="BU1079" s="8"/>
      <c r="BV1079" s="8"/>
      <c r="BW1079" s="8"/>
      <c r="BX1079" s="8"/>
      <c r="BY1079" s="8"/>
      <c r="BZ1079" s="8"/>
      <c r="CA1079" s="8"/>
      <c r="CB1079" s="8"/>
      <c r="CC1079" s="8"/>
      <c r="CD1079" s="8"/>
      <c r="CE1079" s="8"/>
      <c r="CF1079" s="8"/>
      <c r="CG1079" s="8"/>
      <c r="CH1079" s="8"/>
      <c r="CI1079" s="8"/>
      <c r="CJ1079" s="8"/>
      <c r="CK1079" s="8"/>
      <c r="CL1079" s="8"/>
      <c r="CM1079" s="8"/>
      <c r="CN1079" s="8"/>
      <c r="CO1079" s="8"/>
      <c r="CP1079" s="8"/>
      <c r="CQ1079" s="8"/>
      <c r="CR1079" s="8"/>
      <c r="CS1079" s="8"/>
      <c r="CT1079" s="8"/>
      <c r="CU1079" s="8"/>
      <c r="CV1079" s="8"/>
      <c r="CW1079" s="8"/>
      <c r="CX1079" s="8"/>
      <c r="CY1079" s="8"/>
      <c r="CZ1079" s="8"/>
      <c r="DA1079" s="8"/>
      <c r="DB1079" s="8"/>
      <c r="DC1079" s="8"/>
      <c r="DD1079" s="8"/>
    </row>
    <row r="1080" spans="3:108" x14ac:dyDescent="0.2">
      <c r="C1080" s="43"/>
      <c r="D1080" s="43"/>
      <c r="E1080" s="43"/>
      <c r="F1080" s="44"/>
      <c r="H1080" s="8"/>
      <c r="I1080" s="8"/>
      <c r="J1080" s="8"/>
      <c r="K1080" s="51"/>
      <c r="L1080" s="21"/>
      <c r="M1080" s="8"/>
      <c r="N1080" s="44"/>
      <c r="O1080" s="44"/>
      <c r="P1080" s="8"/>
      <c r="Q1080" s="8"/>
      <c r="R1080" s="8"/>
      <c r="S1080" s="8"/>
      <c r="T1080" s="8"/>
      <c r="U1080" s="8"/>
      <c r="V1080" s="8"/>
      <c r="W1080" s="8"/>
      <c r="X1080" s="8"/>
      <c r="Y1080" s="8"/>
      <c r="Z1080" s="8"/>
      <c r="AA1080" s="8"/>
      <c r="AB1080" s="8"/>
      <c r="AC1080" s="8"/>
      <c r="AD1080" s="8"/>
      <c r="AE1080" s="8"/>
      <c r="AF1080" s="8"/>
      <c r="AG1080" s="8"/>
      <c r="AH1080" s="8"/>
      <c r="AI1080" s="8"/>
      <c r="AJ1080" s="8"/>
      <c r="AK1080" s="8"/>
      <c r="AL1080" s="8"/>
      <c r="AM1080" s="8"/>
      <c r="AN1080" s="8"/>
      <c r="AO1080" s="8"/>
      <c r="AP1080" s="8"/>
      <c r="AQ1080" s="8"/>
      <c r="AR1080" s="8"/>
      <c r="AS1080" s="8"/>
      <c r="AT1080" s="8"/>
      <c r="AU1080" s="8"/>
      <c r="AV1080" s="8"/>
      <c r="AW1080" s="8"/>
      <c r="AX1080" s="8"/>
      <c r="AY1080" s="8"/>
      <c r="AZ1080" s="8"/>
      <c r="BA1080" s="8"/>
      <c r="BB1080" s="8"/>
      <c r="BC1080" s="8"/>
      <c r="BD1080" s="8"/>
      <c r="BE1080" s="8"/>
      <c r="BF1080" s="8"/>
      <c r="BG1080" s="8"/>
      <c r="BH1080" s="8"/>
      <c r="BI1080" s="8"/>
      <c r="BJ1080" s="8"/>
      <c r="BK1080" s="8"/>
      <c r="BL1080" s="8"/>
      <c r="BM1080" s="8"/>
      <c r="BN1080" s="8"/>
      <c r="BO1080" s="8"/>
      <c r="BP1080" s="8"/>
      <c r="BQ1080" s="8"/>
      <c r="BR1080" s="8"/>
      <c r="BS1080" s="8"/>
      <c r="BT1080" s="8"/>
      <c r="BU1080" s="8"/>
      <c r="BV1080" s="8"/>
      <c r="BW1080" s="8"/>
      <c r="BX1080" s="8"/>
      <c r="BY1080" s="8"/>
      <c r="BZ1080" s="8"/>
      <c r="CA1080" s="8"/>
      <c r="CB1080" s="8"/>
      <c r="CC1080" s="8"/>
      <c r="CD1080" s="8"/>
      <c r="CE1080" s="8"/>
      <c r="CF1080" s="8"/>
      <c r="CG1080" s="8"/>
      <c r="CH1080" s="8"/>
      <c r="CI1080" s="8"/>
      <c r="CJ1080" s="8"/>
      <c r="CK1080" s="8"/>
      <c r="CL1080" s="8"/>
      <c r="CM1080" s="8"/>
      <c r="CN1080" s="8"/>
      <c r="CO1080" s="8"/>
      <c r="CP1080" s="8"/>
      <c r="CQ1080" s="8"/>
      <c r="CR1080" s="8"/>
      <c r="CS1080" s="8"/>
      <c r="CT1080" s="8"/>
      <c r="CU1080" s="8"/>
      <c r="CV1080" s="8"/>
      <c r="CW1080" s="8"/>
      <c r="CX1080" s="8"/>
      <c r="CY1080" s="8"/>
      <c r="CZ1080" s="8"/>
      <c r="DA1080" s="8"/>
      <c r="DB1080" s="8"/>
      <c r="DC1080" s="8"/>
      <c r="DD1080" s="8"/>
    </row>
    <row r="1081" spans="3:108" x14ac:dyDescent="0.2">
      <c r="C1081" s="43"/>
      <c r="D1081" s="43"/>
      <c r="E1081" s="43"/>
      <c r="F1081" s="44"/>
      <c r="H1081" s="8"/>
      <c r="I1081" s="8"/>
      <c r="J1081" s="8"/>
      <c r="K1081" s="51"/>
      <c r="L1081" s="21"/>
      <c r="M1081" s="8"/>
      <c r="N1081" s="44"/>
      <c r="O1081" s="44"/>
      <c r="P1081" s="8"/>
      <c r="Q1081" s="8"/>
      <c r="R1081" s="8"/>
      <c r="S1081" s="8"/>
      <c r="T1081" s="8"/>
      <c r="U1081" s="8"/>
      <c r="V1081" s="8"/>
      <c r="W1081" s="8"/>
      <c r="X1081" s="8"/>
      <c r="Y1081" s="8"/>
      <c r="Z1081" s="8"/>
      <c r="AA1081" s="8"/>
      <c r="AB1081" s="8"/>
      <c r="AC1081" s="8"/>
      <c r="AD1081" s="8"/>
      <c r="AE1081" s="8"/>
      <c r="AF1081" s="8"/>
      <c r="AG1081" s="8"/>
      <c r="AH1081" s="8"/>
      <c r="AI1081" s="8"/>
      <c r="AJ1081" s="8"/>
      <c r="AK1081" s="8"/>
      <c r="AL1081" s="8"/>
      <c r="AM1081" s="8"/>
      <c r="AN1081" s="8"/>
      <c r="AO1081" s="8"/>
      <c r="AP1081" s="8"/>
      <c r="AQ1081" s="8"/>
      <c r="AR1081" s="8"/>
      <c r="AS1081" s="8"/>
      <c r="AT1081" s="8"/>
      <c r="AU1081" s="8"/>
      <c r="AV1081" s="8"/>
      <c r="AW1081" s="8"/>
      <c r="AX1081" s="8"/>
      <c r="AY1081" s="8"/>
      <c r="AZ1081" s="8"/>
      <c r="BA1081" s="8"/>
      <c r="BB1081" s="8"/>
      <c r="BC1081" s="8"/>
      <c r="BD1081" s="8"/>
      <c r="BE1081" s="8"/>
      <c r="BF1081" s="8"/>
      <c r="BG1081" s="8"/>
      <c r="BH1081" s="8"/>
      <c r="BI1081" s="8"/>
      <c r="BJ1081" s="8"/>
      <c r="BK1081" s="8"/>
      <c r="BL1081" s="8"/>
      <c r="BM1081" s="8"/>
      <c r="BN1081" s="8"/>
      <c r="BO1081" s="8"/>
      <c r="BP1081" s="8"/>
      <c r="BQ1081" s="8"/>
      <c r="BR1081" s="8"/>
      <c r="BS1081" s="8"/>
      <c r="BT1081" s="8"/>
      <c r="BU1081" s="8"/>
      <c r="BV1081" s="8"/>
      <c r="BW1081" s="8"/>
      <c r="BX1081" s="8"/>
      <c r="BY1081" s="8"/>
      <c r="BZ1081" s="8"/>
      <c r="CA1081" s="8"/>
      <c r="CB1081" s="8"/>
      <c r="CC1081" s="8"/>
      <c r="CD1081" s="8"/>
      <c r="CE1081" s="8"/>
      <c r="CF1081" s="8"/>
      <c r="CG1081" s="8"/>
      <c r="CH1081" s="8"/>
      <c r="CI1081" s="8"/>
      <c r="CJ1081" s="8"/>
      <c r="CK1081" s="8"/>
      <c r="CL1081" s="8"/>
      <c r="CM1081" s="8"/>
      <c r="CN1081" s="8"/>
      <c r="CO1081" s="8"/>
      <c r="CP1081" s="8"/>
      <c r="CQ1081" s="8"/>
      <c r="CR1081" s="8"/>
      <c r="CS1081" s="8"/>
      <c r="CT1081" s="8"/>
      <c r="CU1081" s="8"/>
      <c r="CV1081" s="8"/>
      <c r="CW1081" s="8"/>
      <c r="CX1081" s="8"/>
      <c r="CY1081" s="8"/>
      <c r="CZ1081" s="8"/>
      <c r="DA1081" s="8"/>
      <c r="DB1081" s="8"/>
      <c r="DC1081" s="8"/>
      <c r="DD1081" s="8"/>
    </row>
    <row r="1082" spans="3:108" x14ac:dyDescent="0.2">
      <c r="C1082" s="43"/>
      <c r="D1082" s="43"/>
      <c r="E1082" s="43"/>
      <c r="F1082" s="44"/>
      <c r="H1082" s="8"/>
      <c r="I1082" s="8"/>
      <c r="J1082" s="8"/>
      <c r="K1082" s="51"/>
      <c r="L1082" s="21"/>
      <c r="M1082" s="8"/>
      <c r="N1082" s="44"/>
      <c r="O1082" s="44"/>
      <c r="P1082" s="8"/>
      <c r="Q1082" s="8"/>
      <c r="R1082" s="8"/>
      <c r="S1082" s="8"/>
      <c r="T1082" s="8"/>
      <c r="U1082" s="8"/>
      <c r="V1082" s="8"/>
      <c r="W1082" s="8"/>
      <c r="X1082" s="8"/>
      <c r="Y1082" s="8"/>
      <c r="Z1082" s="8"/>
      <c r="AA1082" s="8"/>
      <c r="AB1082" s="8"/>
      <c r="AC1082" s="8"/>
      <c r="AD1082" s="8"/>
      <c r="AE1082" s="8"/>
      <c r="AF1082" s="8"/>
      <c r="AG1082" s="8"/>
      <c r="AH1082" s="8"/>
      <c r="AI1082" s="8"/>
      <c r="AJ1082" s="8"/>
      <c r="AK1082" s="8"/>
      <c r="AL1082" s="8"/>
      <c r="AM1082" s="8"/>
      <c r="AN1082" s="8"/>
      <c r="AO1082" s="8"/>
      <c r="AP1082" s="8"/>
      <c r="AQ1082" s="8"/>
      <c r="AR1082" s="8"/>
      <c r="AS1082" s="8"/>
      <c r="AT1082" s="8"/>
      <c r="AU1082" s="8"/>
      <c r="AV1082" s="8"/>
      <c r="AW1082" s="8"/>
      <c r="AX1082" s="8"/>
      <c r="AY1082" s="8"/>
      <c r="AZ1082" s="8"/>
      <c r="BA1082" s="8"/>
      <c r="BB1082" s="8"/>
      <c r="BC1082" s="8"/>
      <c r="BD1082" s="8"/>
      <c r="BE1082" s="8"/>
      <c r="BF1082" s="8"/>
      <c r="BG1082" s="8"/>
      <c r="BH1082" s="8"/>
      <c r="BI1082" s="8"/>
      <c r="BJ1082" s="8"/>
      <c r="BK1082" s="8"/>
      <c r="BL1082" s="8"/>
      <c r="BM1082" s="8"/>
      <c r="BN1082" s="8"/>
      <c r="BO1082" s="8"/>
      <c r="BP1082" s="8"/>
      <c r="BQ1082" s="8"/>
      <c r="BR1082" s="8"/>
      <c r="BS1082" s="8"/>
      <c r="BT1082" s="8"/>
      <c r="BU1082" s="8"/>
      <c r="BV1082" s="8"/>
      <c r="BW1082" s="8"/>
      <c r="BX1082" s="8"/>
      <c r="BY1082" s="8"/>
      <c r="BZ1082" s="8"/>
      <c r="CA1082" s="8"/>
      <c r="CB1082" s="8"/>
      <c r="CC1082" s="8"/>
      <c r="CD1082" s="8"/>
      <c r="CE1082" s="8"/>
      <c r="CF1082" s="8"/>
      <c r="CG1082" s="8"/>
      <c r="CH1082" s="8"/>
      <c r="CI1082" s="8"/>
      <c r="CJ1082" s="8"/>
      <c r="CK1082" s="8"/>
      <c r="CL1082" s="8"/>
      <c r="CM1082" s="8"/>
      <c r="CN1082" s="8"/>
      <c r="CO1082" s="8"/>
      <c r="CP1082" s="8"/>
      <c r="CQ1082" s="8"/>
      <c r="CR1082" s="8"/>
      <c r="CS1082" s="8"/>
      <c r="CT1082" s="8"/>
      <c r="CU1082" s="8"/>
      <c r="CV1082" s="8"/>
      <c r="CW1082" s="8"/>
      <c r="CX1082" s="8"/>
      <c r="CY1082" s="8"/>
      <c r="CZ1082" s="8"/>
      <c r="DA1082" s="8"/>
      <c r="DB1082" s="8"/>
      <c r="DC1082" s="8"/>
      <c r="DD1082" s="8"/>
    </row>
    <row r="1083" spans="3:108" x14ac:dyDescent="0.2">
      <c r="C1083" s="43"/>
      <c r="D1083" s="43"/>
      <c r="E1083" s="43"/>
      <c r="F1083" s="44"/>
      <c r="H1083" s="8"/>
      <c r="I1083" s="8"/>
      <c r="J1083" s="8"/>
      <c r="K1083" s="51"/>
      <c r="L1083" s="21"/>
      <c r="M1083" s="8"/>
      <c r="N1083" s="44"/>
      <c r="O1083" s="44"/>
      <c r="P1083" s="8"/>
      <c r="Q1083" s="8"/>
      <c r="R1083" s="8"/>
      <c r="S1083" s="8"/>
      <c r="T1083" s="8"/>
      <c r="U1083" s="8"/>
      <c r="V1083" s="8"/>
      <c r="W1083" s="8"/>
      <c r="X1083" s="8"/>
      <c r="Y1083" s="8"/>
      <c r="Z1083" s="8"/>
      <c r="AA1083" s="8"/>
      <c r="AB1083" s="8"/>
      <c r="AC1083" s="8"/>
      <c r="AD1083" s="8"/>
      <c r="AE1083" s="8"/>
      <c r="AF1083" s="8"/>
      <c r="AG1083" s="8"/>
      <c r="AH1083" s="8"/>
      <c r="AI1083" s="8"/>
      <c r="AJ1083" s="8"/>
      <c r="AK1083" s="8"/>
      <c r="AL1083" s="8"/>
      <c r="AM1083" s="8"/>
      <c r="AN1083" s="8"/>
      <c r="AO1083" s="8"/>
      <c r="AP1083" s="8"/>
      <c r="AQ1083" s="8"/>
      <c r="AR1083" s="8"/>
      <c r="AS1083" s="8"/>
      <c r="AT1083" s="8"/>
      <c r="AU1083" s="8"/>
      <c r="AV1083" s="8"/>
      <c r="AW1083" s="8"/>
      <c r="AX1083" s="8"/>
      <c r="AY1083" s="8"/>
      <c r="AZ1083" s="8"/>
      <c r="BA1083" s="8"/>
      <c r="BB1083" s="8"/>
      <c r="BC1083" s="8"/>
      <c r="BD1083" s="8"/>
      <c r="BE1083" s="8"/>
      <c r="BF1083" s="8"/>
      <c r="BG1083" s="8"/>
      <c r="BH1083" s="8"/>
      <c r="BI1083" s="8"/>
      <c r="BJ1083" s="8"/>
      <c r="BK1083" s="8"/>
      <c r="BL1083" s="8"/>
      <c r="BM1083" s="8"/>
      <c r="BN1083" s="8"/>
      <c r="BO1083" s="8"/>
      <c r="BP1083" s="8"/>
      <c r="BQ1083" s="8"/>
      <c r="BR1083" s="8"/>
      <c r="BS1083" s="8"/>
      <c r="BT1083" s="8"/>
      <c r="BU1083" s="8"/>
      <c r="BV1083" s="8"/>
      <c r="BW1083" s="8"/>
      <c r="BX1083" s="8"/>
      <c r="BY1083" s="8"/>
      <c r="BZ1083" s="8"/>
      <c r="CA1083" s="8"/>
      <c r="CB1083" s="8"/>
      <c r="CC1083" s="8"/>
      <c r="CD1083" s="8"/>
      <c r="CE1083" s="8"/>
      <c r="CF1083" s="8"/>
      <c r="CG1083" s="8"/>
      <c r="CH1083" s="8"/>
      <c r="CI1083" s="8"/>
      <c r="CJ1083" s="8"/>
      <c r="CK1083" s="8"/>
      <c r="CL1083" s="8"/>
      <c r="CM1083" s="8"/>
      <c r="CN1083" s="8"/>
      <c r="CO1083" s="8"/>
      <c r="CP1083" s="8"/>
      <c r="CQ1083" s="8"/>
      <c r="CR1083" s="8"/>
      <c r="CS1083" s="8"/>
      <c r="CT1083" s="8"/>
      <c r="CU1083" s="8"/>
      <c r="CV1083" s="8"/>
      <c r="CW1083" s="8"/>
      <c r="CX1083" s="8"/>
      <c r="CY1083" s="8"/>
      <c r="CZ1083" s="8"/>
      <c r="DA1083" s="8"/>
      <c r="DB1083" s="8"/>
      <c r="DC1083" s="8"/>
      <c r="DD1083" s="8"/>
    </row>
    <row r="1084" spans="3:108" x14ac:dyDescent="0.2">
      <c r="C1084" s="43"/>
      <c r="D1084" s="43"/>
      <c r="E1084" s="43"/>
      <c r="F1084" s="44"/>
      <c r="H1084" s="8"/>
      <c r="I1084" s="8"/>
      <c r="J1084" s="8"/>
      <c r="K1084" s="51"/>
      <c r="L1084" s="21"/>
      <c r="M1084" s="8"/>
      <c r="N1084" s="44"/>
      <c r="O1084" s="44"/>
      <c r="P1084" s="8"/>
      <c r="Q1084" s="8"/>
      <c r="R1084" s="8"/>
      <c r="S1084" s="8"/>
      <c r="T1084" s="8"/>
      <c r="U1084" s="8"/>
      <c r="V1084" s="8"/>
      <c r="W1084" s="8"/>
      <c r="X1084" s="8"/>
      <c r="Y1084" s="8"/>
      <c r="Z1084" s="8"/>
      <c r="AA1084" s="8"/>
      <c r="AB1084" s="8"/>
      <c r="AC1084" s="8"/>
      <c r="AD1084" s="8"/>
      <c r="AE1084" s="8"/>
      <c r="AF1084" s="8"/>
      <c r="AG1084" s="8"/>
      <c r="AH1084" s="8"/>
      <c r="AI1084" s="8"/>
      <c r="AJ1084" s="8"/>
      <c r="AK1084" s="8"/>
      <c r="AL1084" s="8"/>
      <c r="AM1084" s="8"/>
      <c r="AN1084" s="8"/>
      <c r="AO1084" s="8"/>
      <c r="AP1084" s="8"/>
      <c r="AQ1084" s="8"/>
      <c r="AR1084" s="8"/>
      <c r="AS1084" s="8"/>
      <c r="AT1084" s="8"/>
      <c r="AU1084" s="8"/>
      <c r="AV1084" s="8"/>
      <c r="AW1084" s="8"/>
      <c r="AX1084" s="8"/>
      <c r="AY1084" s="8"/>
      <c r="AZ1084" s="8"/>
      <c r="BA1084" s="8"/>
      <c r="BB1084" s="8"/>
      <c r="BC1084" s="8"/>
      <c r="BD1084" s="8"/>
      <c r="BE1084" s="8"/>
      <c r="BF1084" s="8"/>
      <c r="BG1084" s="8"/>
      <c r="BH1084" s="8"/>
      <c r="BI1084" s="8"/>
      <c r="BJ1084" s="8"/>
      <c r="BK1084" s="8"/>
      <c r="BL1084" s="8"/>
      <c r="BM1084" s="8"/>
      <c r="BN1084" s="8"/>
      <c r="BO1084" s="8"/>
      <c r="BP1084" s="8"/>
      <c r="BQ1084" s="8"/>
      <c r="BR1084" s="8"/>
      <c r="BS1084" s="8"/>
      <c r="BT1084" s="8"/>
      <c r="BU1084" s="8"/>
      <c r="BV1084" s="8"/>
      <c r="BW1084" s="8"/>
      <c r="BX1084" s="8"/>
      <c r="BY1084" s="8"/>
      <c r="BZ1084" s="8"/>
      <c r="CA1084" s="8"/>
      <c r="CB1084" s="8"/>
      <c r="CC1084" s="8"/>
      <c r="CD1084" s="8"/>
      <c r="CE1084" s="8"/>
      <c r="CF1084" s="8"/>
      <c r="CG1084" s="8"/>
      <c r="CH1084" s="8"/>
      <c r="CI1084" s="8"/>
      <c r="CJ1084" s="8"/>
      <c r="CK1084" s="8"/>
      <c r="CL1084" s="8"/>
      <c r="CM1084" s="8"/>
      <c r="CN1084" s="8"/>
      <c r="CO1084" s="8"/>
      <c r="CP1084" s="8"/>
      <c r="CQ1084" s="8"/>
      <c r="CR1084" s="8"/>
      <c r="CS1084" s="8"/>
      <c r="CT1084" s="8"/>
      <c r="CU1084" s="8"/>
      <c r="CV1084" s="8"/>
      <c r="CW1084" s="8"/>
      <c r="CX1084" s="8"/>
      <c r="CY1084" s="8"/>
      <c r="CZ1084" s="8"/>
      <c r="DA1084" s="8"/>
      <c r="DB1084" s="8"/>
      <c r="DC1084" s="8"/>
      <c r="DD1084" s="8"/>
    </row>
    <row r="1085" spans="3:108" x14ac:dyDescent="0.2">
      <c r="C1085" s="43"/>
      <c r="D1085" s="43"/>
      <c r="E1085" s="43"/>
      <c r="F1085" s="44"/>
      <c r="H1085" s="8"/>
      <c r="I1085" s="8"/>
      <c r="J1085" s="8"/>
      <c r="K1085" s="51"/>
      <c r="L1085" s="21"/>
      <c r="M1085" s="8"/>
      <c r="N1085" s="44"/>
      <c r="O1085" s="44"/>
      <c r="P1085" s="8"/>
      <c r="Q1085" s="8"/>
      <c r="R1085" s="8"/>
      <c r="S1085" s="8"/>
      <c r="T1085" s="8"/>
      <c r="U1085" s="8"/>
      <c r="V1085" s="8"/>
      <c r="W1085" s="8"/>
      <c r="X1085" s="8"/>
      <c r="Y1085" s="8"/>
      <c r="Z1085" s="8"/>
      <c r="AA1085" s="8"/>
      <c r="AB1085" s="8"/>
      <c r="AC1085" s="8"/>
      <c r="AD1085" s="8"/>
      <c r="AE1085" s="8"/>
      <c r="AF1085" s="8"/>
      <c r="AG1085" s="8"/>
      <c r="AH1085" s="8"/>
      <c r="AI1085" s="8"/>
      <c r="AJ1085" s="8"/>
      <c r="AK1085" s="8"/>
      <c r="AL1085" s="8"/>
      <c r="AM1085" s="8"/>
      <c r="AN1085" s="8"/>
      <c r="AO1085" s="8"/>
      <c r="AP1085" s="8"/>
      <c r="AQ1085" s="8"/>
      <c r="AR1085" s="8"/>
      <c r="AS1085" s="8"/>
      <c r="AT1085" s="8"/>
      <c r="AU1085" s="8"/>
      <c r="AV1085" s="8"/>
      <c r="AW1085" s="8"/>
      <c r="AX1085" s="8"/>
      <c r="AY1085" s="8"/>
      <c r="AZ1085" s="8"/>
      <c r="BA1085" s="8"/>
      <c r="BB1085" s="8"/>
      <c r="BC1085" s="8"/>
      <c r="BD1085" s="8"/>
      <c r="BE1085" s="8"/>
      <c r="BF1085" s="8"/>
      <c r="BG1085" s="8"/>
      <c r="BH1085" s="8"/>
      <c r="BI1085" s="8"/>
      <c r="BJ1085" s="8"/>
      <c r="BK1085" s="8"/>
      <c r="BL1085" s="8"/>
      <c r="BM1085" s="8"/>
      <c r="BN1085" s="8"/>
      <c r="BO1085" s="8"/>
      <c r="BP1085" s="8"/>
      <c r="BQ1085" s="8"/>
      <c r="BR1085" s="8"/>
      <c r="BS1085" s="8"/>
      <c r="BT1085" s="8"/>
      <c r="BU1085" s="8"/>
      <c r="BV1085" s="8"/>
      <c r="BW1085" s="8"/>
      <c r="BX1085" s="8"/>
      <c r="BY1085" s="8"/>
      <c r="BZ1085" s="8"/>
      <c r="CA1085" s="8"/>
      <c r="CB1085" s="8"/>
      <c r="CC1085" s="8"/>
      <c r="CD1085" s="8"/>
      <c r="CE1085" s="8"/>
      <c r="CF1085" s="8"/>
      <c r="CG1085" s="8"/>
      <c r="CH1085" s="8"/>
      <c r="CI1085" s="8"/>
      <c r="CJ1085" s="8"/>
      <c r="CK1085" s="8"/>
      <c r="CL1085" s="8"/>
      <c r="CM1085" s="8"/>
      <c r="CN1085" s="8"/>
      <c r="CO1085" s="8"/>
      <c r="CP1085" s="8"/>
      <c r="CQ1085" s="8"/>
      <c r="CR1085" s="8"/>
      <c r="CS1085" s="8"/>
      <c r="CT1085" s="8"/>
      <c r="CU1085" s="8"/>
      <c r="CV1085" s="8"/>
      <c r="CW1085" s="8"/>
      <c r="CX1085" s="8"/>
      <c r="CY1085" s="8"/>
      <c r="CZ1085" s="8"/>
      <c r="DA1085" s="8"/>
      <c r="DB1085" s="8"/>
      <c r="DC1085" s="8"/>
      <c r="DD1085" s="8"/>
    </row>
    <row r="1086" spans="3:108" x14ac:dyDescent="0.2">
      <c r="C1086" s="43"/>
      <c r="D1086" s="43"/>
      <c r="E1086" s="43"/>
      <c r="F1086" s="44"/>
      <c r="H1086" s="8"/>
      <c r="I1086" s="8"/>
      <c r="J1086" s="8"/>
      <c r="K1086" s="51"/>
      <c r="L1086" s="21"/>
      <c r="M1086" s="8"/>
      <c r="N1086" s="44"/>
      <c r="O1086" s="44"/>
      <c r="P1086" s="8"/>
      <c r="Q1086" s="8"/>
      <c r="R1086" s="8"/>
      <c r="S1086" s="8"/>
      <c r="T1086" s="8"/>
      <c r="U1086" s="8"/>
      <c r="V1086" s="8"/>
      <c r="W1086" s="8"/>
      <c r="X1086" s="8"/>
      <c r="Y1086" s="8"/>
      <c r="Z1086" s="8"/>
      <c r="AA1086" s="8"/>
      <c r="AB1086" s="8"/>
      <c r="AC1086" s="8"/>
      <c r="AD1086" s="8"/>
      <c r="AE1086" s="8"/>
      <c r="AF1086" s="8"/>
      <c r="AG1086" s="8"/>
      <c r="AH1086" s="8"/>
      <c r="AI1086" s="8"/>
      <c r="AJ1086" s="8"/>
      <c r="AK1086" s="8"/>
      <c r="AL1086" s="8"/>
      <c r="AM1086" s="8"/>
      <c r="AN1086" s="8"/>
      <c r="AO1086" s="8"/>
      <c r="AP1086" s="8"/>
      <c r="AQ1086" s="8"/>
      <c r="AR1086" s="8"/>
      <c r="AS1086" s="8"/>
      <c r="AT1086" s="8"/>
      <c r="AU1086" s="8"/>
      <c r="AV1086" s="8"/>
      <c r="AW1086" s="8"/>
      <c r="AX1086" s="8"/>
      <c r="AY1086" s="8"/>
      <c r="AZ1086" s="8"/>
      <c r="BA1086" s="8"/>
      <c r="BB1086" s="8"/>
      <c r="BC1086" s="8"/>
      <c r="BD1086" s="8"/>
      <c r="BE1086" s="8"/>
      <c r="BF1086" s="8"/>
      <c r="BG1086" s="8"/>
      <c r="BH1086" s="8"/>
      <c r="BI1086" s="8"/>
      <c r="BJ1086" s="8"/>
      <c r="BK1086" s="8"/>
      <c r="BL1086" s="8"/>
      <c r="BM1086" s="8"/>
      <c r="BN1086" s="8"/>
      <c r="BO1086" s="8"/>
      <c r="BP1086" s="8"/>
      <c r="BQ1086" s="8"/>
      <c r="BR1086" s="8"/>
      <c r="BS1086" s="8"/>
      <c r="BT1086" s="8"/>
      <c r="BU1086" s="8"/>
      <c r="BV1086" s="8"/>
      <c r="BW1086" s="8"/>
      <c r="BX1086" s="8"/>
      <c r="BY1086" s="8"/>
      <c r="BZ1086" s="8"/>
      <c r="CA1086" s="8"/>
      <c r="CB1086" s="8"/>
      <c r="CC1086" s="8"/>
      <c r="CD1086" s="8"/>
      <c r="CE1086" s="8"/>
      <c r="CF1086" s="8"/>
      <c r="CG1086" s="8"/>
      <c r="CH1086" s="8"/>
      <c r="CI1086" s="8"/>
      <c r="CJ1086" s="8"/>
      <c r="CK1086" s="8"/>
      <c r="CL1086" s="8"/>
      <c r="CM1086" s="8"/>
      <c r="CN1086" s="8"/>
      <c r="CO1086" s="8"/>
      <c r="CP1086" s="8"/>
      <c r="CQ1086" s="8"/>
      <c r="CR1086" s="8"/>
      <c r="CS1086" s="8"/>
      <c r="CT1086" s="8"/>
      <c r="CU1086" s="8"/>
      <c r="CV1086" s="8"/>
      <c r="CW1086" s="8"/>
      <c r="CX1086" s="8"/>
      <c r="CY1086" s="8"/>
      <c r="CZ1086" s="8"/>
      <c r="DA1086" s="8"/>
      <c r="DB1086" s="8"/>
      <c r="DC1086" s="8"/>
      <c r="DD1086" s="8"/>
    </row>
    <row r="1087" spans="3:108" x14ac:dyDescent="0.2">
      <c r="C1087" s="43"/>
      <c r="D1087" s="43"/>
      <c r="E1087" s="43"/>
      <c r="F1087" s="44"/>
      <c r="H1087" s="8"/>
      <c r="I1087" s="8"/>
      <c r="J1087" s="8"/>
      <c r="K1087" s="51"/>
      <c r="L1087" s="21"/>
      <c r="M1087" s="8"/>
      <c r="N1087" s="44"/>
      <c r="O1087" s="44"/>
      <c r="P1087" s="8"/>
      <c r="Q1087" s="8"/>
      <c r="R1087" s="8"/>
      <c r="S1087" s="8"/>
      <c r="T1087" s="8"/>
      <c r="U1087" s="8"/>
      <c r="V1087" s="8"/>
      <c r="W1087" s="8"/>
      <c r="X1087" s="8"/>
      <c r="Y1087" s="8"/>
      <c r="Z1087" s="8"/>
      <c r="AA1087" s="8"/>
      <c r="AB1087" s="8"/>
      <c r="AC1087" s="8"/>
      <c r="AD1087" s="8"/>
      <c r="AE1087" s="8"/>
      <c r="AF1087" s="8"/>
      <c r="AG1087" s="8"/>
      <c r="AH1087" s="8"/>
      <c r="AI1087" s="8"/>
      <c r="AJ1087" s="8"/>
      <c r="AK1087" s="8"/>
      <c r="AL1087" s="8"/>
      <c r="AM1087" s="8"/>
      <c r="AN1087" s="8"/>
      <c r="AO1087" s="8"/>
      <c r="AP1087" s="8"/>
      <c r="AQ1087" s="8"/>
      <c r="AR1087" s="8"/>
      <c r="AS1087" s="8"/>
      <c r="AT1087" s="8"/>
      <c r="AU1087" s="8"/>
      <c r="AV1087" s="8"/>
      <c r="AW1087" s="8"/>
      <c r="AX1087" s="8"/>
      <c r="AY1087" s="8"/>
      <c r="AZ1087" s="8"/>
      <c r="BA1087" s="8"/>
      <c r="BB1087" s="8"/>
      <c r="BC1087" s="8"/>
      <c r="BD1087" s="8"/>
      <c r="BE1087" s="8"/>
      <c r="BF1087" s="8"/>
      <c r="BG1087" s="8"/>
      <c r="BH1087" s="8"/>
      <c r="BI1087" s="8"/>
      <c r="BJ1087" s="8"/>
      <c r="BK1087" s="8"/>
      <c r="BL1087" s="8"/>
      <c r="BM1087" s="8"/>
      <c r="BN1087" s="8"/>
      <c r="BO1087" s="8"/>
      <c r="BP1087" s="8"/>
      <c r="BQ1087" s="8"/>
      <c r="BR1087" s="8"/>
      <c r="BS1087" s="8"/>
      <c r="BT1087" s="8"/>
      <c r="BU1087" s="8"/>
      <c r="BV1087" s="8"/>
      <c r="BW1087" s="8"/>
      <c r="BX1087" s="8"/>
      <c r="BY1087" s="8"/>
      <c r="BZ1087" s="8"/>
      <c r="CA1087" s="8"/>
      <c r="CB1087" s="8"/>
      <c r="CC1087" s="8"/>
      <c r="CD1087" s="8"/>
      <c r="CE1087" s="8"/>
      <c r="CF1087" s="8"/>
      <c r="CG1087" s="8"/>
      <c r="CH1087" s="8"/>
      <c r="CI1087" s="8"/>
      <c r="CJ1087" s="8"/>
      <c r="CK1087" s="8"/>
      <c r="CL1087" s="8"/>
      <c r="CM1087" s="8"/>
      <c r="CN1087" s="8"/>
      <c r="CO1087" s="8"/>
      <c r="CP1087" s="8"/>
      <c r="CQ1087" s="8"/>
      <c r="CR1087" s="8"/>
      <c r="CS1087" s="8"/>
      <c r="CT1087" s="8"/>
      <c r="CU1087" s="8"/>
      <c r="CV1087" s="8"/>
      <c r="CW1087" s="8"/>
      <c r="CX1087" s="8"/>
      <c r="CY1087" s="8"/>
      <c r="CZ1087" s="8"/>
      <c r="DA1087" s="8"/>
      <c r="DB1087" s="8"/>
      <c r="DC1087" s="8"/>
      <c r="DD1087" s="8"/>
    </row>
    <row r="1088" spans="3:108" x14ac:dyDescent="0.2">
      <c r="C1088" s="43"/>
      <c r="D1088" s="43"/>
      <c r="E1088" s="43"/>
      <c r="F1088" s="44"/>
      <c r="H1088" s="8"/>
      <c r="I1088" s="8"/>
      <c r="J1088" s="8"/>
      <c r="K1088" s="51"/>
      <c r="L1088" s="21"/>
      <c r="M1088" s="8"/>
      <c r="N1088" s="44"/>
      <c r="O1088" s="44"/>
      <c r="P1088" s="8"/>
      <c r="Q1088" s="8"/>
      <c r="R1088" s="8"/>
      <c r="S1088" s="8"/>
      <c r="T1088" s="8"/>
      <c r="U1088" s="8"/>
      <c r="V1088" s="8"/>
      <c r="W1088" s="8"/>
      <c r="X1088" s="8"/>
      <c r="Y1088" s="8"/>
      <c r="Z1088" s="8"/>
      <c r="AA1088" s="8"/>
      <c r="AB1088" s="8"/>
      <c r="AC1088" s="8"/>
      <c r="AD1088" s="8"/>
      <c r="AE1088" s="8"/>
      <c r="AF1088" s="8"/>
      <c r="AG1088" s="8"/>
      <c r="AH1088" s="8"/>
      <c r="AI1088" s="8"/>
      <c r="AJ1088" s="8"/>
      <c r="AK1088" s="8"/>
      <c r="AL1088" s="8"/>
      <c r="AM1088" s="8"/>
      <c r="AN1088" s="8"/>
      <c r="AO1088" s="8"/>
      <c r="AP1088" s="8"/>
      <c r="AQ1088" s="8"/>
      <c r="AR1088" s="8"/>
      <c r="AS1088" s="8"/>
      <c r="AT1088" s="8"/>
      <c r="AU1088" s="8"/>
      <c r="AV1088" s="8"/>
      <c r="AW1088" s="8"/>
      <c r="AX1088" s="8"/>
      <c r="AY1088" s="8"/>
      <c r="AZ1088" s="8"/>
      <c r="BA1088" s="8"/>
      <c r="BB1088" s="8"/>
      <c r="BC1088" s="8"/>
      <c r="BD1088" s="8"/>
      <c r="BE1088" s="8"/>
      <c r="BF1088" s="8"/>
      <c r="BG1088" s="8"/>
      <c r="BH1088" s="8"/>
      <c r="BI1088" s="8"/>
      <c r="BJ1088" s="8"/>
      <c r="BK1088" s="8"/>
      <c r="BL1088" s="8"/>
      <c r="BM1088" s="8"/>
      <c r="BN1088" s="8"/>
      <c r="BO1088" s="8"/>
      <c r="BP1088" s="8"/>
      <c r="BQ1088" s="8"/>
      <c r="BR1088" s="8"/>
      <c r="BS1088" s="8"/>
      <c r="BT1088" s="8"/>
      <c r="BU1088" s="8"/>
      <c r="BV1088" s="8"/>
      <c r="BW1088" s="8"/>
      <c r="BX1088" s="8"/>
      <c r="BY1088" s="8"/>
      <c r="BZ1088" s="8"/>
      <c r="CA1088" s="8"/>
      <c r="CB1088" s="8"/>
      <c r="CC1088" s="8"/>
      <c r="CD1088" s="8"/>
      <c r="CE1088" s="8"/>
      <c r="CF1088" s="8"/>
      <c r="CG1088" s="8"/>
      <c r="CH1088" s="8"/>
      <c r="CI1088" s="8"/>
      <c r="CJ1088" s="8"/>
      <c r="CK1088" s="8"/>
      <c r="CL1088" s="8"/>
      <c r="CM1088" s="8"/>
      <c r="CN1088" s="8"/>
      <c r="CO1088" s="8"/>
      <c r="CP1088" s="8"/>
      <c r="CQ1088" s="8"/>
      <c r="CR1088" s="8"/>
      <c r="CS1088" s="8"/>
      <c r="CT1088" s="8"/>
      <c r="CU1088" s="8"/>
      <c r="CV1088" s="8"/>
      <c r="CW1088" s="8"/>
      <c r="CX1088" s="8"/>
      <c r="CY1088" s="8"/>
      <c r="CZ1088" s="8"/>
      <c r="DA1088" s="8"/>
      <c r="DB1088" s="8"/>
      <c r="DC1088" s="8"/>
      <c r="DD1088" s="8"/>
    </row>
    <row r="1089" spans="3:108" x14ac:dyDescent="0.2">
      <c r="C1089" s="43"/>
      <c r="D1089" s="43"/>
      <c r="E1089" s="43"/>
      <c r="F1089" s="44"/>
      <c r="H1089" s="8"/>
      <c r="I1089" s="8"/>
      <c r="J1089" s="8"/>
      <c r="K1089" s="51"/>
      <c r="L1089" s="21"/>
      <c r="M1089" s="8"/>
      <c r="N1089" s="44"/>
      <c r="O1089" s="44"/>
      <c r="P1089" s="8"/>
      <c r="Q1089" s="8"/>
      <c r="R1089" s="8"/>
      <c r="S1089" s="8"/>
      <c r="T1089" s="8"/>
      <c r="U1089" s="8"/>
      <c r="V1089" s="8"/>
      <c r="W1089" s="8"/>
      <c r="X1089" s="8"/>
      <c r="Y1089" s="8"/>
      <c r="Z1089" s="8"/>
      <c r="AA1089" s="8"/>
      <c r="AB1089" s="8"/>
      <c r="AC1089" s="8"/>
      <c r="AD1089" s="8"/>
      <c r="AE1089" s="8"/>
      <c r="AF1089" s="8"/>
      <c r="AG1089" s="8"/>
      <c r="AH1089" s="8"/>
      <c r="AI1089" s="8"/>
      <c r="AJ1089" s="8"/>
      <c r="AK1089" s="8"/>
      <c r="AL1089" s="8"/>
      <c r="AM1089" s="8"/>
      <c r="AN1089" s="8"/>
      <c r="AO1089" s="8"/>
      <c r="AP1089" s="8"/>
      <c r="AQ1089" s="8"/>
      <c r="AR1089" s="8"/>
      <c r="AS1089" s="8"/>
      <c r="AT1089" s="8"/>
      <c r="AU1089" s="8"/>
      <c r="AV1089" s="8"/>
      <c r="AW1089" s="8"/>
      <c r="AX1089" s="8"/>
      <c r="AY1089" s="8"/>
      <c r="AZ1089" s="8"/>
      <c r="BA1089" s="8"/>
      <c r="BB1089" s="8"/>
      <c r="BC1089" s="8"/>
      <c r="BD1089" s="8"/>
      <c r="BE1089" s="8"/>
      <c r="BF1089" s="8"/>
      <c r="BG1089" s="8"/>
      <c r="BH1089" s="8"/>
      <c r="BI1089" s="8"/>
      <c r="BJ1089" s="8"/>
      <c r="BK1089" s="8"/>
      <c r="BL1089" s="8"/>
      <c r="BM1089" s="8"/>
      <c r="BN1089" s="8"/>
      <c r="BO1089" s="8"/>
      <c r="BP1089" s="8"/>
      <c r="BQ1089" s="8"/>
      <c r="BR1089" s="8"/>
      <c r="BS1089" s="8"/>
      <c r="BT1089" s="8"/>
      <c r="BU1089" s="8"/>
      <c r="BV1089" s="8"/>
      <c r="BW1089" s="8"/>
      <c r="BX1089" s="8"/>
      <c r="BY1089" s="8"/>
      <c r="BZ1089" s="8"/>
      <c r="CA1089" s="8"/>
      <c r="CB1089" s="8"/>
      <c r="CC1089" s="8"/>
      <c r="CD1089" s="8"/>
      <c r="CE1089" s="8"/>
      <c r="CF1089" s="8"/>
      <c r="CG1089" s="8"/>
      <c r="CH1089" s="8"/>
      <c r="CI1089" s="8"/>
      <c r="CJ1089" s="8"/>
      <c r="CK1089" s="8"/>
      <c r="CL1089" s="8"/>
      <c r="CM1089" s="8"/>
      <c r="CN1089" s="8"/>
      <c r="CO1089" s="8"/>
      <c r="CP1089" s="8"/>
      <c r="CQ1089" s="8"/>
      <c r="CR1089" s="8"/>
      <c r="CS1089" s="8"/>
      <c r="CT1089" s="8"/>
      <c r="CU1089" s="8"/>
      <c r="CV1089" s="8"/>
      <c r="CW1089" s="8"/>
      <c r="CX1089" s="8"/>
      <c r="CY1089" s="8"/>
      <c r="CZ1089" s="8"/>
      <c r="DA1089" s="8"/>
      <c r="DB1089" s="8"/>
      <c r="DC1089" s="8"/>
      <c r="DD1089" s="8"/>
    </row>
    <row r="1090" spans="3:108" x14ac:dyDescent="0.2">
      <c r="C1090" s="43"/>
      <c r="D1090" s="43"/>
      <c r="E1090" s="43"/>
      <c r="F1090" s="44"/>
      <c r="H1090" s="8"/>
      <c r="I1090" s="8"/>
      <c r="J1090" s="8"/>
      <c r="K1090" s="51"/>
      <c r="L1090" s="21"/>
      <c r="M1090" s="8"/>
      <c r="N1090" s="44"/>
      <c r="O1090" s="44"/>
      <c r="P1090" s="8"/>
      <c r="Q1090" s="8"/>
      <c r="R1090" s="8"/>
      <c r="S1090" s="8"/>
      <c r="T1090" s="8"/>
      <c r="U1090" s="8"/>
      <c r="V1090" s="8"/>
      <c r="W1090" s="8"/>
      <c r="X1090" s="8"/>
      <c r="Y1090" s="8"/>
      <c r="Z1090" s="8"/>
      <c r="AA1090" s="8"/>
      <c r="AB1090" s="8"/>
      <c r="AC1090" s="8"/>
      <c r="AD1090" s="8"/>
      <c r="AE1090" s="8"/>
      <c r="AF1090" s="8"/>
      <c r="AG1090" s="8"/>
      <c r="AH1090" s="8"/>
      <c r="AI1090" s="8"/>
      <c r="AJ1090" s="8"/>
      <c r="AK1090" s="8"/>
      <c r="AL1090" s="8"/>
      <c r="AM1090" s="8"/>
      <c r="AN1090" s="8"/>
      <c r="AO1090" s="8"/>
      <c r="AP1090" s="8"/>
      <c r="AQ1090" s="8"/>
      <c r="AR1090" s="8"/>
      <c r="AS1090" s="8"/>
      <c r="AT1090" s="8"/>
      <c r="AU1090" s="8"/>
      <c r="AV1090" s="8"/>
      <c r="AW1090" s="8"/>
      <c r="AX1090" s="8"/>
      <c r="AY1090" s="8"/>
      <c r="AZ1090" s="8"/>
      <c r="BA1090" s="8"/>
      <c r="BB1090" s="8"/>
      <c r="BC1090" s="8"/>
      <c r="BD1090" s="8"/>
      <c r="BE1090" s="8"/>
      <c r="BF1090" s="8"/>
      <c r="BG1090" s="8"/>
      <c r="BH1090" s="8"/>
      <c r="BI1090" s="8"/>
      <c r="BJ1090" s="8"/>
      <c r="BK1090" s="8"/>
      <c r="BL1090" s="8"/>
      <c r="BM1090" s="8"/>
      <c r="BN1090" s="8"/>
      <c r="BO1090" s="8"/>
      <c r="BP1090" s="8"/>
      <c r="BQ1090" s="8"/>
      <c r="BR1090" s="8"/>
      <c r="BS1090" s="8"/>
      <c r="BT1090" s="8"/>
      <c r="BU1090" s="8"/>
      <c r="BV1090" s="8"/>
      <c r="BW1090" s="8"/>
      <c r="BX1090" s="8"/>
      <c r="BY1090" s="8"/>
      <c r="BZ1090" s="8"/>
      <c r="CA1090" s="8"/>
      <c r="CB1090" s="8"/>
      <c r="CC1090" s="8"/>
      <c r="CD1090" s="8"/>
      <c r="CE1090" s="8"/>
      <c r="CF1090" s="8"/>
      <c r="CG1090" s="8"/>
      <c r="CH1090" s="8"/>
      <c r="CI1090" s="8"/>
      <c r="CJ1090" s="8"/>
      <c r="CK1090" s="8"/>
      <c r="CL1090" s="8"/>
      <c r="CM1090" s="8"/>
      <c r="CN1090" s="8"/>
      <c r="CO1090" s="8"/>
      <c r="CP1090" s="8"/>
      <c r="CQ1090" s="8"/>
      <c r="CR1090" s="8"/>
      <c r="CS1090" s="8"/>
      <c r="CT1090" s="8"/>
      <c r="CU1090" s="8"/>
      <c r="CV1090" s="8"/>
      <c r="CW1090" s="8"/>
      <c r="CX1090" s="8"/>
      <c r="CY1090" s="8"/>
      <c r="CZ1090" s="8"/>
      <c r="DA1090" s="8"/>
      <c r="DB1090" s="8"/>
      <c r="DC1090" s="8"/>
      <c r="DD1090" s="8"/>
    </row>
    <row r="1091" spans="3:108" x14ac:dyDescent="0.2">
      <c r="C1091" s="43"/>
      <c r="D1091" s="43"/>
      <c r="E1091" s="43"/>
      <c r="F1091" s="44"/>
      <c r="H1091" s="8"/>
      <c r="I1091" s="8"/>
      <c r="J1091" s="8"/>
      <c r="K1091" s="51"/>
      <c r="L1091" s="21"/>
      <c r="M1091" s="8"/>
      <c r="N1091" s="44"/>
      <c r="O1091" s="44"/>
      <c r="P1091" s="8"/>
      <c r="Q1091" s="8"/>
      <c r="R1091" s="8"/>
      <c r="S1091" s="8"/>
      <c r="T1091" s="8"/>
      <c r="U1091" s="8"/>
      <c r="V1091" s="8"/>
      <c r="W1091" s="8"/>
      <c r="X1091" s="8"/>
      <c r="Y1091" s="8"/>
      <c r="Z1091" s="8"/>
      <c r="AA1091" s="8"/>
      <c r="AB1091" s="8"/>
      <c r="AC1091" s="8"/>
      <c r="AD1091" s="8"/>
      <c r="AE1091" s="8"/>
      <c r="AF1091" s="8"/>
      <c r="AG1091" s="8"/>
      <c r="AH1091" s="8"/>
      <c r="AI1091" s="8"/>
      <c r="AJ1091" s="8"/>
      <c r="AK1091" s="8"/>
      <c r="AL1091" s="8"/>
      <c r="AM1091" s="8"/>
      <c r="AN1091" s="8"/>
      <c r="AO1091" s="8"/>
      <c r="AP1091" s="8"/>
      <c r="AQ1091" s="8"/>
      <c r="AR1091" s="8"/>
      <c r="AS1091" s="8"/>
      <c r="AT1091" s="8"/>
      <c r="AU1091" s="8"/>
      <c r="AV1091" s="8"/>
      <c r="AW1091" s="8"/>
      <c r="AX1091" s="8"/>
      <c r="AY1091" s="8"/>
      <c r="AZ1091" s="8"/>
      <c r="BA1091" s="8"/>
      <c r="BB1091" s="8"/>
      <c r="BC1091" s="8"/>
      <c r="BD1091" s="8"/>
      <c r="BE1091" s="8"/>
      <c r="BF1091" s="8"/>
      <c r="BG1091" s="8"/>
      <c r="BH1091" s="8"/>
      <c r="BI1091" s="8"/>
      <c r="BJ1091" s="8"/>
      <c r="BK1091" s="8"/>
      <c r="BL1091" s="8"/>
      <c r="BM1091" s="8"/>
      <c r="BN1091" s="8"/>
      <c r="BO1091" s="8"/>
      <c r="BP1091" s="8"/>
      <c r="BQ1091" s="8"/>
      <c r="BR1091" s="8"/>
      <c r="BS1091" s="8"/>
      <c r="BT1091" s="8"/>
      <c r="BU1091" s="8"/>
      <c r="BV1091" s="8"/>
      <c r="BW1091" s="8"/>
      <c r="BX1091" s="8"/>
      <c r="BY1091" s="8"/>
      <c r="BZ1091" s="8"/>
      <c r="CA1091" s="8"/>
      <c r="CB1091" s="8"/>
      <c r="CC1091" s="8"/>
      <c r="CD1091" s="8"/>
      <c r="CE1091" s="8"/>
      <c r="CF1091" s="8"/>
      <c r="CG1091" s="8"/>
      <c r="CH1091" s="8"/>
      <c r="CI1091" s="8"/>
      <c r="CJ1091" s="8"/>
      <c r="CK1091" s="8"/>
      <c r="CL1091" s="8"/>
      <c r="CM1091" s="8"/>
      <c r="CN1091" s="8"/>
      <c r="CO1091" s="8"/>
      <c r="CP1091" s="8"/>
      <c r="CQ1091" s="8"/>
      <c r="CR1091" s="8"/>
      <c r="CS1091" s="8"/>
      <c r="CT1091" s="8"/>
      <c r="CU1091" s="8"/>
      <c r="CV1091" s="8"/>
      <c r="CW1091" s="8"/>
      <c r="CX1091" s="8"/>
      <c r="CY1091" s="8"/>
      <c r="CZ1091" s="8"/>
      <c r="DA1091" s="8"/>
      <c r="DB1091" s="8"/>
      <c r="DC1091" s="8"/>
      <c r="DD1091" s="8"/>
    </row>
    <row r="1092" spans="3:108" x14ac:dyDescent="0.2">
      <c r="C1092" s="43"/>
      <c r="D1092" s="43"/>
      <c r="E1092" s="43"/>
      <c r="F1092" s="44"/>
      <c r="H1092" s="8"/>
      <c r="I1092" s="8"/>
      <c r="J1092" s="8"/>
      <c r="K1092" s="51"/>
      <c r="L1092" s="21"/>
      <c r="M1092" s="8"/>
      <c r="N1092" s="44"/>
      <c r="O1092" s="44"/>
      <c r="P1092" s="8"/>
      <c r="Q1092" s="8"/>
      <c r="R1092" s="8"/>
      <c r="S1092" s="8"/>
      <c r="T1092" s="8"/>
      <c r="U1092" s="8"/>
      <c r="V1092" s="8"/>
      <c r="W1092" s="8"/>
      <c r="X1092" s="8"/>
      <c r="Y1092" s="8"/>
      <c r="Z1092" s="8"/>
      <c r="AA1092" s="8"/>
      <c r="AB1092" s="8"/>
      <c r="AC1092" s="8"/>
      <c r="AD1092" s="8"/>
      <c r="AE1092" s="8"/>
      <c r="AF1092" s="8"/>
      <c r="AG1092" s="8"/>
      <c r="AH1092" s="8"/>
      <c r="AI1092" s="8"/>
      <c r="AJ1092" s="8"/>
      <c r="AK1092" s="8"/>
      <c r="AL1092" s="8"/>
      <c r="AM1092" s="8"/>
      <c r="AN1092" s="8"/>
      <c r="AO1092" s="8"/>
      <c r="AP1092" s="8"/>
      <c r="AQ1092" s="8"/>
      <c r="AR1092" s="8"/>
      <c r="AS1092" s="8"/>
      <c r="AT1092" s="8"/>
      <c r="AU1092" s="8"/>
      <c r="AV1092" s="8"/>
      <c r="AW1092" s="8"/>
      <c r="AX1092" s="8"/>
      <c r="AY1092" s="8"/>
      <c r="AZ1092" s="8"/>
      <c r="BA1092" s="8"/>
      <c r="BB1092" s="8"/>
      <c r="BC1092" s="8"/>
      <c r="BD1092" s="8"/>
      <c r="BE1092" s="8"/>
      <c r="BF1092" s="8"/>
      <c r="BG1092" s="8"/>
      <c r="BH1092" s="8"/>
      <c r="BI1092" s="8"/>
      <c r="BJ1092" s="8"/>
      <c r="BK1092" s="8"/>
      <c r="BL1092" s="8"/>
      <c r="BM1092" s="8"/>
      <c r="BN1092" s="8"/>
      <c r="BO1092" s="8"/>
      <c r="BP1092" s="8"/>
      <c r="BQ1092" s="8"/>
      <c r="BR1092" s="8"/>
      <c r="BS1092" s="8"/>
      <c r="BT1092" s="8"/>
      <c r="BU1092" s="8"/>
      <c r="BV1092" s="8"/>
      <c r="BW1092" s="8"/>
      <c r="BX1092" s="8"/>
      <c r="BY1092" s="8"/>
      <c r="BZ1092" s="8"/>
      <c r="CA1092" s="8"/>
      <c r="CB1092" s="8"/>
      <c r="CC1092" s="8"/>
      <c r="CD1092" s="8"/>
      <c r="CE1092" s="8"/>
      <c r="CF1092" s="8"/>
      <c r="CG1092" s="8"/>
      <c r="CH1092" s="8"/>
      <c r="CI1092" s="8"/>
      <c r="CJ1092" s="8"/>
      <c r="CK1092" s="8"/>
      <c r="CL1092" s="8"/>
      <c r="CM1092" s="8"/>
      <c r="CN1092" s="8"/>
      <c r="CO1092" s="8"/>
      <c r="CP1092" s="8"/>
      <c r="CQ1092" s="8"/>
      <c r="CR1092" s="8"/>
      <c r="CS1092" s="8"/>
      <c r="CT1092" s="8"/>
      <c r="CU1092" s="8"/>
      <c r="CV1092" s="8"/>
      <c r="CW1092" s="8"/>
      <c r="CX1092" s="8"/>
      <c r="CY1092" s="8"/>
      <c r="CZ1092" s="8"/>
      <c r="DA1092" s="8"/>
      <c r="DB1092" s="8"/>
      <c r="DC1092" s="8"/>
      <c r="DD1092" s="8"/>
    </row>
    <row r="1093" spans="3:108" x14ac:dyDescent="0.2">
      <c r="C1093" s="43"/>
      <c r="D1093" s="43"/>
      <c r="E1093" s="43"/>
      <c r="F1093" s="44"/>
      <c r="H1093" s="8"/>
      <c r="I1093" s="8"/>
      <c r="J1093" s="8"/>
      <c r="K1093" s="51"/>
      <c r="L1093" s="21"/>
      <c r="M1093" s="8"/>
      <c r="N1093" s="44"/>
      <c r="O1093" s="44"/>
      <c r="P1093" s="8"/>
      <c r="Q1093" s="8"/>
      <c r="R1093" s="8"/>
      <c r="S1093" s="8"/>
      <c r="T1093" s="8"/>
      <c r="U1093" s="8"/>
      <c r="V1093" s="8"/>
      <c r="W1093" s="8"/>
      <c r="X1093" s="8"/>
      <c r="Y1093" s="8"/>
      <c r="Z1093" s="8"/>
      <c r="AA1093" s="8"/>
      <c r="AB1093" s="8"/>
      <c r="AC1093" s="8"/>
      <c r="AD1093" s="8"/>
      <c r="AE1093" s="8"/>
      <c r="AF1093" s="8"/>
      <c r="AG1093" s="8"/>
      <c r="AH1093" s="8"/>
      <c r="AI1093" s="8"/>
      <c r="AJ1093" s="8"/>
      <c r="AK1093" s="8"/>
      <c r="AL1093" s="8"/>
      <c r="AM1093" s="8"/>
      <c r="AN1093" s="8"/>
      <c r="AO1093" s="8"/>
      <c r="AP1093" s="8"/>
      <c r="AQ1093" s="8"/>
      <c r="AR1093" s="8"/>
      <c r="AS1093" s="8"/>
      <c r="AT1093" s="8"/>
      <c r="AU1093" s="8"/>
      <c r="AV1093" s="8"/>
      <c r="AW1093" s="8"/>
      <c r="AX1093" s="8"/>
      <c r="AY1093" s="8"/>
      <c r="AZ1093" s="8"/>
      <c r="BA1093" s="8"/>
      <c r="BB1093" s="8"/>
      <c r="BC1093" s="8"/>
      <c r="BD1093" s="8"/>
      <c r="BE1093" s="8"/>
      <c r="BF1093" s="8"/>
      <c r="BG1093" s="8"/>
      <c r="BH1093" s="8"/>
      <c r="BI1093" s="8"/>
      <c r="BJ1093" s="8"/>
      <c r="BK1093" s="8"/>
      <c r="BL1093" s="8"/>
      <c r="BM1093" s="8"/>
      <c r="BN1093" s="8"/>
      <c r="BO1093" s="8"/>
      <c r="BP1093" s="8"/>
      <c r="BQ1093" s="8"/>
      <c r="BR1093" s="8"/>
      <c r="BS1093" s="8"/>
      <c r="BT1093" s="8"/>
      <c r="BU1093" s="8"/>
      <c r="BV1093" s="8"/>
      <c r="BW1093" s="8"/>
      <c r="BX1093" s="8"/>
      <c r="BY1093" s="8"/>
      <c r="BZ1093" s="8"/>
      <c r="CA1093" s="8"/>
      <c r="CB1093" s="8"/>
      <c r="CC1093" s="8"/>
      <c r="CD1093" s="8"/>
      <c r="CE1093" s="8"/>
      <c r="CF1093" s="8"/>
      <c r="CG1093" s="8"/>
      <c r="CH1093" s="8"/>
      <c r="CI1093" s="8"/>
      <c r="CJ1093" s="8"/>
      <c r="CK1093" s="8"/>
      <c r="CL1093" s="8"/>
      <c r="CM1093" s="8"/>
      <c r="CN1093" s="8"/>
      <c r="CO1093" s="8"/>
      <c r="CP1093" s="8"/>
      <c r="CQ1093" s="8"/>
      <c r="CR1093" s="8"/>
      <c r="CS1093" s="8"/>
      <c r="CT1093" s="8"/>
      <c r="CU1093" s="8"/>
      <c r="CV1093" s="8"/>
      <c r="CW1093" s="8"/>
      <c r="CX1093" s="8"/>
      <c r="CY1093" s="8"/>
      <c r="CZ1093" s="8"/>
      <c r="DA1093" s="8"/>
      <c r="DB1093" s="8"/>
      <c r="DC1093" s="8"/>
      <c r="DD1093" s="8"/>
    </row>
    <row r="1094" spans="3:108" x14ac:dyDescent="0.2">
      <c r="C1094" s="43"/>
      <c r="D1094" s="43"/>
      <c r="E1094" s="43"/>
      <c r="F1094" s="44"/>
      <c r="H1094" s="8"/>
      <c r="I1094" s="8"/>
      <c r="J1094" s="8"/>
      <c r="K1094" s="51"/>
      <c r="L1094" s="21"/>
      <c r="M1094" s="8"/>
      <c r="N1094" s="44"/>
      <c r="O1094" s="44"/>
      <c r="P1094" s="8"/>
      <c r="Q1094" s="8"/>
      <c r="R1094" s="8"/>
      <c r="S1094" s="8"/>
      <c r="T1094" s="8"/>
      <c r="U1094" s="8"/>
      <c r="V1094" s="8"/>
      <c r="W1094" s="8"/>
      <c r="X1094" s="8"/>
      <c r="Y1094" s="8"/>
      <c r="Z1094" s="8"/>
      <c r="AA1094" s="8"/>
      <c r="AB1094" s="8"/>
      <c r="AC1094" s="8"/>
      <c r="AD1094" s="8"/>
      <c r="AE1094" s="8"/>
      <c r="AF1094" s="8"/>
      <c r="AG1094" s="8"/>
      <c r="AH1094" s="8"/>
      <c r="AI1094" s="8"/>
      <c r="AJ1094" s="8"/>
      <c r="AK1094" s="8"/>
      <c r="AL1094" s="8"/>
      <c r="AM1094" s="8"/>
      <c r="AN1094" s="8"/>
      <c r="AO1094" s="8"/>
      <c r="AP1094" s="8"/>
      <c r="AQ1094" s="8"/>
      <c r="AR1094" s="8"/>
      <c r="AS1094" s="8"/>
      <c r="AT1094" s="8"/>
      <c r="AU1094" s="8"/>
      <c r="AV1094" s="8"/>
      <c r="AW1094" s="8"/>
      <c r="AX1094" s="8"/>
      <c r="AY1094" s="8"/>
      <c r="AZ1094" s="8"/>
      <c r="BA1094" s="8"/>
      <c r="BB1094" s="8"/>
      <c r="BC1094" s="8"/>
      <c r="BD1094" s="8"/>
      <c r="BE1094" s="8"/>
      <c r="BF1094" s="8"/>
      <c r="BG1094" s="8"/>
      <c r="BH1094" s="8"/>
      <c r="BI1094" s="8"/>
      <c r="BJ1094" s="8"/>
      <c r="BK1094" s="8"/>
      <c r="BL1094" s="8"/>
      <c r="BM1094" s="8"/>
      <c r="BN1094" s="8"/>
      <c r="BO1094" s="8"/>
      <c r="BP1094" s="8"/>
      <c r="BQ1094" s="8"/>
      <c r="BR1094" s="8"/>
      <c r="BS1094" s="8"/>
      <c r="BT1094" s="8"/>
      <c r="BU1094" s="8"/>
      <c r="BV1094" s="8"/>
      <c r="BW1094" s="8"/>
      <c r="BX1094" s="8"/>
      <c r="BY1094" s="8"/>
      <c r="BZ1094" s="8"/>
      <c r="CA1094" s="8"/>
      <c r="CB1094" s="8"/>
      <c r="CC1094" s="8"/>
      <c r="CD1094" s="8"/>
      <c r="CE1094" s="8"/>
      <c r="CF1094" s="8"/>
      <c r="CG1094" s="8"/>
      <c r="CH1094" s="8"/>
      <c r="CI1094" s="8"/>
      <c r="CJ1094" s="8"/>
      <c r="CK1094" s="8"/>
      <c r="CL1094" s="8"/>
      <c r="CM1094" s="8"/>
      <c r="CN1094" s="8"/>
      <c r="CO1094" s="8"/>
      <c r="CP1094" s="8"/>
      <c r="CQ1094" s="8"/>
      <c r="CR1094" s="8"/>
      <c r="CS1094" s="8"/>
      <c r="CT1094" s="8"/>
      <c r="CU1094" s="8"/>
      <c r="CV1094" s="8"/>
      <c r="CW1094" s="8"/>
      <c r="CX1094" s="8"/>
      <c r="CY1094" s="8"/>
      <c r="CZ1094" s="8"/>
      <c r="DA1094" s="8"/>
      <c r="DB1094" s="8"/>
      <c r="DC1094" s="8"/>
      <c r="DD1094" s="8"/>
    </row>
    <row r="1095" spans="3:108" x14ac:dyDescent="0.2">
      <c r="C1095" s="43"/>
      <c r="D1095" s="43"/>
      <c r="E1095" s="43"/>
      <c r="F1095" s="44"/>
      <c r="H1095" s="8"/>
      <c r="I1095" s="8"/>
      <c r="J1095" s="8"/>
      <c r="K1095" s="51"/>
      <c r="L1095" s="21"/>
      <c r="M1095" s="8"/>
      <c r="N1095" s="44"/>
      <c r="O1095" s="44"/>
      <c r="P1095" s="8"/>
      <c r="Q1095" s="8"/>
      <c r="R1095" s="8"/>
      <c r="S1095" s="8"/>
      <c r="T1095" s="8"/>
      <c r="U1095" s="8"/>
      <c r="V1095" s="8"/>
      <c r="W1095" s="8"/>
      <c r="X1095" s="8"/>
      <c r="Y1095" s="8"/>
      <c r="Z1095" s="8"/>
      <c r="AA1095" s="8"/>
      <c r="AB1095" s="8"/>
      <c r="AC1095" s="8"/>
      <c r="AD1095" s="8"/>
      <c r="AE1095" s="8"/>
      <c r="AF1095" s="8"/>
      <c r="AG1095" s="8"/>
      <c r="AH1095" s="8"/>
      <c r="AI1095" s="8"/>
      <c r="AJ1095" s="8"/>
      <c r="AK1095" s="8"/>
      <c r="AL1095" s="8"/>
      <c r="AM1095" s="8"/>
      <c r="AN1095" s="8"/>
      <c r="AO1095" s="8"/>
      <c r="AP1095" s="8"/>
      <c r="AQ1095" s="8"/>
      <c r="AR1095" s="8"/>
      <c r="AS1095" s="8"/>
      <c r="AT1095" s="8"/>
      <c r="AU1095" s="8"/>
      <c r="AV1095" s="8"/>
      <c r="AW1095" s="8"/>
      <c r="AX1095" s="8"/>
      <c r="AY1095" s="8"/>
      <c r="AZ1095" s="8"/>
      <c r="BA1095" s="8"/>
      <c r="BB1095" s="8"/>
      <c r="BC1095" s="8"/>
      <c r="BD1095" s="8"/>
      <c r="BE1095" s="8"/>
      <c r="BF1095" s="8"/>
      <c r="BG1095" s="8"/>
      <c r="BH1095" s="8"/>
      <c r="BI1095" s="8"/>
      <c r="BJ1095" s="8"/>
      <c r="BK1095" s="8"/>
      <c r="BL1095" s="8"/>
      <c r="BM1095" s="8"/>
      <c r="BN1095" s="8"/>
      <c r="BO1095" s="8"/>
      <c r="BP1095" s="8"/>
      <c r="BQ1095" s="8"/>
      <c r="BR1095" s="8"/>
      <c r="BS1095" s="8"/>
      <c r="BT1095" s="8"/>
      <c r="BU1095" s="8"/>
      <c r="BV1095" s="8"/>
      <c r="BW1095" s="8"/>
      <c r="BX1095" s="8"/>
      <c r="BY1095" s="8"/>
      <c r="BZ1095" s="8"/>
      <c r="CA1095" s="8"/>
      <c r="CB1095" s="8"/>
      <c r="CC1095" s="8"/>
      <c r="CD1095" s="8"/>
      <c r="CE1095" s="8"/>
      <c r="CF1095" s="8"/>
      <c r="CG1095" s="8"/>
      <c r="CH1095" s="8"/>
      <c r="CI1095" s="8"/>
      <c r="CJ1095" s="8"/>
      <c r="CK1095" s="8"/>
      <c r="CL1095" s="8"/>
      <c r="CM1095" s="8"/>
      <c r="CN1095" s="8"/>
      <c r="CO1095" s="8"/>
      <c r="CP1095" s="8"/>
      <c r="CQ1095" s="8"/>
      <c r="CR1095" s="8"/>
      <c r="CS1095" s="8"/>
      <c r="CT1095" s="8"/>
      <c r="CU1095" s="8"/>
      <c r="CV1095" s="8"/>
      <c r="CW1095" s="8"/>
      <c r="CX1095" s="8"/>
      <c r="CY1095" s="8"/>
      <c r="CZ1095" s="8"/>
      <c r="DA1095" s="8"/>
      <c r="DB1095" s="8"/>
      <c r="DC1095" s="8"/>
      <c r="DD1095" s="8"/>
    </row>
    <row r="1096" spans="3:108" x14ac:dyDescent="0.2">
      <c r="C1096" s="43"/>
      <c r="D1096" s="43"/>
      <c r="E1096" s="43"/>
      <c r="F1096" s="44"/>
      <c r="H1096" s="8"/>
      <c r="I1096" s="8"/>
      <c r="J1096" s="8"/>
      <c r="K1096" s="51"/>
      <c r="L1096" s="21"/>
      <c r="M1096" s="8"/>
      <c r="N1096" s="44"/>
      <c r="O1096" s="44"/>
      <c r="P1096" s="8"/>
      <c r="Q1096" s="8"/>
      <c r="R1096" s="8"/>
      <c r="S1096" s="8"/>
      <c r="T1096" s="8"/>
      <c r="U1096" s="8"/>
      <c r="V1096" s="8"/>
      <c r="W1096" s="8"/>
      <c r="X1096" s="8"/>
      <c r="Y1096" s="8"/>
      <c r="Z1096" s="8"/>
      <c r="AA1096" s="8"/>
      <c r="AB1096" s="8"/>
      <c r="AC1096" s="8"/>
      <c r="AD1096" s="8"/>
      <c r="AE1096" s="8"/>
      <c r="AF1096" s="8"/>
      <c r="AG1096" s="8"/>
      <c r="AH1096" s="8"/>
      <c r="AI1096" s="8"/>
      <c r="AJ1096" s="8"/>
      <c r="AK1096" s="8"/>
      <c r="AL1096" s="8"/>
      <c r="AM1096" s="8"/>
      <c r="AN1096" s="8"/>
      <c r="AO1096" s="8"/>
      <c r="AP1096" s="8"/>
      <c r="AQ1096" s="8"/>
      <c r="AR1096" s="8"/>
      <c r="AS1096" s="8"/>
      <c r="AT1096" s="8"/>
      <c r="AU1096" s="8"/>
      <c r="AV1096" s="8"/>
      <c r="AW1096" s="8"/>
      <c r="AX1096" s="8"/>
      <c r="AY1096" s="8"/>
      <c r="AZ1096" s="8"/>
      <c r="BA1096" s="8"/>
      <c r="BB1096" s="8"/>
      <c r="BC1096" s="8"/>
      <c r="BD1096" s="8"/>
      <c r="BE1096" s="8"/>
      <c r="BF1096" s="8"/>
      <c r="BG1096" s="8"/>
      <c r="BH1096" s="8"/>
      <c r="BI1096" s="8"/>
      <c r="BJ1096" s="8"/>
      <c r="BK1096" s="8"/>
      <c r="BL1096" s="8"/>
      <c r="BM1096" s="8"/>
      <c r="BN1096" s="8"/>
      <c r="BO1096" s="8"/>
      <c r="BP1096" s="8"/>
      <c r="BQ1096" s="8"/>
      <c r="BR1096" s="8"/>
      <c r="BS1096" s="8"/>
      <c r="BT1096" s="8"/>
      <c r="BU1096" s="8"/>
      <c r="BV1096" s="8"/>
      <c r="BW1096" s="8"/>
      <c r="BX1096" s="8"/>
      <c r="BY1096" s="8"/>
      <c r="BZ1096" s="8"/>
      <c r="CA1096" s="8"/>
      <c r="CB1096" s="8"/>
      <c r="CC1096" s="8"/>
      <c r="CD1096" s="8"/>
      <c r="CE1096" s="8"/>
      <c r="CF1096" s="8"/>
      <c r="CG1096" s="8"/>
      <c r="CH1096" s="8"/>
      <c r="CI1096" s="8"/>
      <c r="CJ1096" s="8"/>
      <c r="CK1096" s="8"/>
      <c r="CL1096" s="8"/>
      <c r="CM1096" s="8"/>
      <c r="CN1096" s="8"/>
      <c r="CO1096" s="8"/>
      <c r="CP1096" s="8"/>
      <c r="CQ1096" s="8"/>
      <c r="CR1096" s="8"/>
      <c r="CS1096" s="8"/>
      <c r="CT1096" s="8"/>
      <c r="CU1096" s="8"/>
      <c r="CV1096" s="8"/>
      <c r="CW1096" s="8"/>
      <c r="CX1096" s="8"/>
      <c r="CY1096" s="8"/>
      <c r="CZ1096" s="8"/>
      <c r="DA1096" s="8"/>
      <c r="DB1096" s="8"/>
      <c r="DC1096" s="8"/>
      <c r="DD1096" s="8"/>
    </row>
    <row r="1097" spans="3:108" x14ac:dyDescent="0.2">
      <c r="C1097" s="43"/>
      <c r="D1097" s="43"/>
      <c r="E1097" s="43"/>
      <c r="F1097" s="44"/>
      <c r="H1097" s="8"/>
      <c r="I1097" s="8"/>
      <c r="J1097" s="8"/>
      <c r="K1097" s="51"/>
      <c r="L1097" s="21"/>
      <c r="M1097" s="8"/>
      <c r="N1097" s="44"/>
      <c r="O1097" s="44"/>
      <c r="P1097" s="8"/>
      <c r="Q1097" s="8"/>
      <c r="R1097" s="8"/>
      <c r="S1097" s="8"/>
      <c r="T1097" s="8"/>
      <c r="U1097" s="8"/>
      <c r="V1097" s="8"/>
      <c r="W1097" s="8"/>
      <c r="X1097" s="8"/>
      <c r="Y1097" s="8"/>
      <c r="Z1097" s="8"/>
      <c r="AA1097" s="8"/>
      <c r="AB1097" s="8"/>
      <c r="AC1097" s="8"/>
      <c r="AD1097" s="8"/>
      <c r="AE1097" s="8"/>
      <c r="AF1097" s="8"/>
      <c r="AG1097" s="8"/>
      <c r="AH1097" s="8"/>
      <c r="AI1097" s="8"/>
      <c r="AJ1097" s="8"/>
      <c r="AK1097" s="8"/>
      <c r="AL1097" s="8"/>
      <c r="AM1097" s="8"/>
      <c r="AN1097" s="8"/>
      <c r="AO1097" s="8"/>
      <c r="AP1097" s="8"/>
      <c r="AQ1097" s="8"/>
      <c r="AR1097" s="8"/>
      <c r="AS1097" s="8"/>
      <c r="AT1097" s="8"/>
      <c r="AU1097" s="8"/>
      <c r="AV1097" s="8"/>
      <c r="AW1097" s="8"/>
      <c r="AX1097" s="8"/>
      <c r="AY1097" s="8"/>
      <c r="AZ1097" s="8"/>
      <c r="BA1097" s="8"/>
      <c r="BB1097" s="8"/>
      <c r="BC1097" s="8"/>
      <c r="BD1097" s="8"/>
      <c r="BE1097" s="8"/>
      <c r="BF1097" s="8"/>
      <c r="BG1097" s="8"/>
      <c r="BH1097" s="8"/>
      <c r="BI1097" s="8"/>
      <c r="BJ1097" s="8"/>
      <c r="BK1097" s="8"/>
      <c r="BL1097" s="8"/>
      <c r="BM1097" s="8"/>
      <c r="BN1097" s="8"/>
      <c r="BO1097" s="8"/>
      <c r="BP1097" s="8"/>
      <c r="BQ1097" s="8"/>
      <c r="BR1097" s="8"/>
      <c r="BS1097" s="8"/>
      <c r="BT1097" s="8"/>
      <c r="BU1097" s="8"/>
      <c r="BV1097" s="8"/>
      <c r="BW1097" s="8"/>
      <c r="BX1097" s="8"/>
      <c r="BY1097" s="8"/>
      <c r="BZ1097" s="8"/>
      <c r="CA1097" s="8"/>
      <c r="CB1097" s="8"/>
      <c r="CC1097" s="8"/>
      <c r="CD1097" s="8"/>
      <c r="CE1097" s="8"/>
      <c r="CF1097" s="8"/>
      <c r="CG1097" s="8"/>
      <c r="CH1097" s="8"/>
      <c r="CI1097" s="8"/>
      <c r="CJ1097" s="8"/>
      <c r="CK1097" s="8"/>
      <c r="CL1097" s="8"/>
      <c r="CM1097" s="8"/>
      <c r="CN1097" s="8"/>
      <c r="CO1097" s="8"/>
      <c r="CP1097" s="8"/>
      <c r="CQ1097" s="8"/>
      <c r="CR1097" s="8"/>
      <c r="CS1097" s="8"/>
      <c r="CT1097" s="8"/>
      <c r="CU1097" s="8"/>
      <c r="CV1097" s="8"/>
      <c r="CW1097" s="8"/>
      <c r="CX1097" s="8"/>
      <c r="CY1097" s="8"/>
      <c r="CZ1097" s="8"/>
      <c r="DA1097" s="8"/>
      <c r="DB1097" s="8"/>
      <c r="DC1097" s="8"/>
      <c r="DD1097" s="8"/>
    </row>
    <row r="1098" spans="3:108" x14ac:dyDescent="0.2">
      <c r="C1098" s="43"/>
      <c r="D1098" s="43"/>
      <c r="E1098" s="43"/>
      <c r="F1098" s="44"/>
      <c r="H1098" s="8"/>
      <c r="I1098" s="8"/>
      <c r="J1098" s="8"/>
      <c r="K1098" s="51"/>
      <c r="L1098" s="21"/>
      <c r="M1098" s="8"/>
      <c r="N1098" s="44"/>
      <c r="O1098" s="44"/>
      <c r="P1098" s="8"/>
      <c r="Q1098" s="8"/>
      <c r="R1098" s="8"/>
      <c r="S1098" s="8"/>
      <c r="T1098" s="8"/>
      <c r="U1098" s="8"/>
      <c r="V1098" s="8"/>
      <c r="W1098" s="8"/>
      <c r="X1098" s="8"/>
      <c r="Y1098" s="8"/>
      <c r="Z1098" s="8"/>
      <c r="AA1098" s="8"/>
      <c r="AB1098" s="8"/>
      <c r="AC1098" s="8"/>
      <c r="AD1098" s="8"/>
      <c r="AE1098" s="8"/>
      <c r="AF1098" s="8"/>
      <c r="AG1098" s="8"/>
      <c r="AH1098" s="8"/>
      <c r="AI1098" s="8"/>
      <c r="AJ1098" s="8"/>
      <c r="AK1098" s="8"/>
      <c r="AL1098" s="8"/>
      <c r="AM1098" s="8"/>
      <c r="AN1098" s="8"/>
      <c r="AO1098" s="8"/>
      <c r="AP1098" s="8"/>
      <c r="AQ1098" s="8"/>
      <c r="AR1098" s="8"/>
      <c r="AS1098" s="8"/>
      <c r="AT1098" s="8"/>
      <c r="AU1098" s="8"/>
      <c r="AV1098" s="8"/>
      <c r="AW1098" s="8"/>
      <c r="AX1098" s="8"/>
      <c r="AY1098" s="8"/>
      <c r="AZ1098" s="8"/>
      <c r="BA1098" s="8"/>
      <c r="BB1098" s="8"/>
      <c r="BC1098" s="8"/>
      <c r="BD1098" s="8"/>
      <c r="BE1098" s="8"/>
      <c r="BF1098" s="8"/>
      <c r="BG1098" s="8"/>
      <c r="BH1098" s="8"/>
      <c r="BI1098" s="8"/>
      <c r="BJ1098" s="8"/>
      <c r="BK1098" s="8"/>
      <c r="BL1098" s="8"/>
      <c r="BM1098" s="8"/>
      <c r="BN1098" s="8"/>
      <c r="BO1098" s="8"/>
      <c r="BP1098" s="8"/>
      <c r="BQ1098" s="8"/>
      <c r="BR1098" s="8"/>
      <c r="BS1098" s="8"/>
      <c r="BT1098" s="8"/>
      <c r="BU1098" s="8"/>
      <c r="BV1098" s="8"/>
      <c r="BW1098" s="8"/>
      <c r="BX1098" s="8"/>
      <c r="BY1098" s="8"/>
      <c r="BZ1098" s="8"/>
      <c r="CA1098" s="8"/>
      <c r="CB1098" s="8"/>
      <c r="CC1098" s="8"/>
      <c r="CD1098" s="8"/>
      <c r="CE1098" s="8"/>
      <c r="CF1098" s="8"/>
      <c r="CG1098" s="8"/>
      <c r="CH1098" s="8"/>
      <c r="CI1098" s="8"/>
      <c r="CJ1098" s="8"/>
      <c r="CK1098" s="8"/>
      <c r="CL1098" s="8"/>
      <c r="CM1098" s="8"/>
      <c r="CN1098" s="8"/>
      <c r="CO1098" s="8"/>
      <c r="CP1098" s="8"/>
      <c r="CQ1098" s="8"/>
      <c r="CR1098" s="8"/>
      <c r="CS1098" s="8"/>
      <c r="CT1098" s="8"/>
      <c r="CU1098" s="8"/>
      <c r="CV1098" s="8"/>
      <c r="CW1098" s="8"/>
      <c r="CX1098" s="8"/>
      <c r="CY1098" s="8"/>
      <c r="CZ1098" s="8"/>
      <c r="DA1098" s="8"/>
      <c r="DB1098" s="8"/>
      <c r="DC1098" s="8"/>
      <c r="DD1098" s="8"/>
    </row>
    <row r="1099" spans="3:108" x14ac:dyDescent="0.2">
      <c r="C1099" s="43"/>
      <c r="D1099" s="43"/>
      <c r="E1099" s="43"/>
      <c r="F1099" s="44"/>
      <c r="H1099" s="8"/>
      <c r="I1099" s="8"/>
      <c r="J1099" s="8"/>
      <c r="K1099" s="51"/>
      <c r="L1099" s="21"/>
      <c r="M1099" s="8"/>
      <c r="N1099" s="44"/>
      <c r="O1099" s="44"/>
      <c r="P1099" s="8"/>
      <c r="Q1099" s="8"/>
      <c r="R1099" s="8"/>
      <c r="S1099" s="8"/>
      <c r="T1099" s="8"/>
      <c r="U1099" s="8"/>
      <c r="V1099" s="8"/>
      <c r="W1099" s="8"/>
      <c r="X1099" s="8"/>
      <c r="Y1099" s="8"/>
      <c r="Z1099" s="8"/>
      <c r="AA1099" s="8"/>
      <c r="AB1099" s="8"/>
      <c r="AC1099" s="8"/>
      <c r="AD1099" s="8"/>
      <c r="AE1099" s="8"/>
      <c r="AF1099" s="8"/>
      <c r="AG1099" s="8"/>
      <c r="AH1099" s="8"/>
      <c r="AI1099" s="8"/>
      <c r="AJ1099" s="8"/>
      <c r="AK1099" s="8"/>
      <c r="AL1099" s="8"/>
      <c r="AM1099" s="8"/>
      <c r="AN1099" s="8"/>
      <c r="AO1099" s="8"/>
      <c r="AP1099" s="8"/>
      <c r="AQ1099" s="8"/>
      <c r="AR1099" s="8"/>
      <c r="AS1099" s="8"/>
      <c r="AT1099" s="8"/>
      <c r="AU1099" s="8"/>
      <c r="AV1099" s="8"/>
      <c r="AW1099" s="8"/>
      <c r="AX1099" s="8"/>
      <c r="AY1099" s="8"/>
      <c r="AZ1099" s="8"/>
      <c r="BA1099" s="8"/>
      <c r="BB1099" s="8"/>
      <c r="BC1099" s="8"/>
      <c r="BD1099" s="8"/>
      <c r="BE1099" s="8"/>
      <c r="BF1099" s="8"/>
      <c r="BG1099" s="8"/>
      <c r="BH1099" s="8"/>
      <c r="BI1099" s="8"/>
      <c r="BJ1099" s="8"/>
      <c r="BK1099" s="8"/>
      <c r="BL1099" s="8"/>
      <c r="BM1099" s="8"/>
      <c r="BN1099" s="8"/>
      <c r="BO1099" s="8"/>
      <c r="BP1099" s="8"/>
      <c r="BQ1099" s="8"/>
      <c r="BR1099" s="8"/>
      <c r="BS1099" s="8"/>
      <c r="BT1099" s="8"/>
      <c r="BU1099" s="8"/>
      <c r="BV1099" s="8"/>
      <c r="BW1099" s="8"/>
      <c r="BX1099" s="8"/>
      <c r="BY1099" s="8"/>
      <c r="BZ1099" s="8"/>
      <c r="CA1099" s="8"/>
      <c r="CB1099" s="8"/>
      <c r="CC1099" s="8"/>
      <c r="CD1099" s="8"/>
      <c r="CE1099" s="8"/>
      <c r="CF1099" s="8"/>
      <c r="CG1099" s="8"/>
      <c r="CH1099" s="8"/>
      <c r="CI1099" s="8"/>
      <c r="CJ1099" s="8"/>
      <c r="CK1099" s="8"/>
      <c r="CL1099" s="8"/>
      <c r="CM1099" s="8"/>
      <c r="CN1099" s="8"/>
      <c r="CO1099" s="8"/>
      <c r="CP1099" s="8"/>
      <c r="CQ1099" s="8"/>
      <c r="CR1099" s="8"/>
      <c r="CS1099" s="8"/>
      <c r="CT1099" s="8"/>
      <c r="CU1099" s="8"/>
      <c r="CV1099" s="8"/>
      <c r="CW1099" s="8"/>
      <c r="CX1099" s="8"/>
      <c r="CY1099" s="8"/>
      <c r="CZ1099" s="8"/>
      <c r="DA1099" s="8"/>
      <c r="DB1099" s="8"/>
      <c r="DC1099" s="8"/>
      <c r="DD1099" s="8"/>
    </row>
    <row r="1100" spans="3:108" x14ac:dyDescent="0.2">
      <c r="C1100" s="43"/>
      <c r="D1100" s="43"/>
      <c r="E1100" s="43"/>
      <c r="F1100" s="44"/>
      <c r="H1100" s="8"/>
      <c r="I1100" s="8"/>
      <c r="J1100" s="8"/>
      <c r="K1100" s="51"/>
      <c r="L1100" s="21"/>
      <c r="M1100" s="8"/>
      <c r="N1100" s="44"/>
      <c r="O1100" s="44"/>
      <c r="P1100" s="8"/>
      <c r="Q1100" s="8"/>
      <c r="R1100" s="8"/>
      <c r="S1100" s="8"/>
      <c r="T1100" s="8"/>
      <c r="U1100" s="8"/>
      <c r="V1100" s="8"/>
      <c r="W1100" s="8"/>
      <c r="X1100" s="8"/>
      <c r="Y1100" s="8"/>
      <c r="Z1100" s="8"/>
      <c r="AA1100" s="8"/>
      <c r="AB1100" s="8"/>
      <c r="AC1100" s="8"/>
      <c r="AD1100" s="8"/>
      <c r="AE1100" s="8"/>
      <c r="AF1100" s="8"/>
      <c r="AG1100" s="8"/>
      <c r="AH1100" s="8"/>
      <c r="AI1100" s="8"/>
      <c r="AJ1100" s="8"/>
      <c r="AK1100" s="8"/>
      <c r="AL1100" s="8"/>
      <c r="AM1100" s="8"/>
      <c r="AN1100" s="8"/>
      <c r="AO1100" s="8"/>
      <c r="AP1100" s="8"/>
      <c r="AQ1100" s="8"/>
      <c r="AR1100" s="8"/>
      <c r="AS1100" s="8"/>
      <c r="AT1100" s="8"/>
      <c r="AU1100" s="8"/>
      <c r="AV1100" s="8"/>
      <c r="AW1100" s="8"/>
      <c r="AX1100" s="8"/>
      <c r="AY1100" s="8"/>
      <c r="AZ1100" s="8"/>
      <c r="BA1100" s="8"/>
      <c r="BB1100" s="8"/>
      <c r="BC1100" s="8"/>
      <c r="BD1100" s="8"/>
      <c r="BE1100" s="8"/>
      <c r="BF1100" s="8"/>
      <c r="BG1100" s="8"/>
      <c r="BH1100" s="8"/>
      <c r="BI1100" s="8"/>
      <c r="BJ1100" s="8"/>
      <c r="BK1100" s="8"/>
      <c r="BL1100" s="8"/>
      <c r="BM1100" s="8"/>
      <c r="BN1100" s="8"/>
      <c r="BO1100" s="8"/>
      <c r="BP1100" s="8"/>
      <c r="BQ1100" s="8"/>
      <c r="BR1100" s="8"/>
      <c r="BS1100" s="8"/>
      <c r="BT1100" s="8"/>
      <c r="BU1100" s="8"/>
      <c r="BV1100" s="8"/>
      <c r="BW1100" s="8"/>
      <c r="BX1100" s="8"/>
      <c r="BY1100" s="8"/>
      <c r="BZ1100" s="8"/>
      <c r="CA1100" s="8"/>
      <c r="CB1100" s="8"/>
      <c r="CC1100" s="8"/>
      <c r="CD1100" s="8"/>
      <c r="CE1100" s="8"/>
      <c r="CF1100" s="8"/>
      <c r="CG1100" s="8"/>
      <c r="CH1100" s="8"/>
      <c r="CI1100" s="8"/>
      <c r="CJ1100" s="8"/>
      <c r="CK1100" s="8"/>
      <c r="CL1100" s="8"/>
      <c r="CM1100" s="8"/>
      <c r="CN1100" s="8"/>
      <c r="CO1100" s="8"/>
      <c r="CP1100" s="8"/>
      <c r="CQ1100" s="8"/>
      <c r="CR1100" s="8"/>
      <c r="CS1100" s="8"/>
      <c r="CT1100" s="8"/>
      <c r="CU1100" s="8"/>
      <c r="CV1100" s="8"/>
      <c r="CW1100" s="8"/>
      <c r="CX1100" s="8"/>
      <c r="CY1100" s="8"/>
      <c r="CZ1100" s="8"/>
      <c r="DA1100" s="8"/>
      <c r="DB1100" s="8"/>
      <c r="DC1100" s="8"/>
      <c r="DD1100" s="8"/>
    </row>
    <row r="1101" spans="3:108" x14ac:dyDescent="0.2">
      <c r="C1101" s="43"/>
      <c r="D1101" s="43"/>
      <c r="E1101" s="43"/>
      <c r="F1101" s="44"/>
      <c r="H1101" s="8"/>
      <c r="I1101" s="8"/>
      <c r="J1101" s="8"/>
      <c r="K1101" s="51"/>
      <c r="L1101" s="21"/>
      <c r="M1101" s="8"/>
      <c r="N1101" s="44"/>
      <c r="O1101" s="44"/>
      <c r="P1101" s="8"/>
      <c r="Q1101" s="8"/>
      <c r="R1101" s="8"/>
      <c r="S1101" s="8"/>
      <c r="T1101" s="8"/>
      <c r="U1101" s="8"/>
      <c r="V1101" s="8"/>
      <c r="W1101" s="8"/>
      <c r="X1101" s="8"/>
      <c r="Y1101" s="8"/>
      <c r="Z1101" s="8"/>
      <c r="AA1101" s="8"/>
      <c r="AB1101" s="8"/>
      <c r="AC1101" s="8"/>
      <c r="AD1101" s="8"/>
      <c r="AE1101" s="8"/>
      <c r="AF1101" s="8"/>
      <c r="AG1101" s="8"/>
      <c r="AH1101" s="8"/>
      <c r="AI1101" s="8"/>
      <c r="AJ1101" s="8"/>
      <c r="AK1101" s="8"/>
      <c r="AL1101" s="8"/>
      <c r="AM1101" s="8"/>
      <c r="AN1101" s="8"/>
      <c r="AO1101" s="8"/>
      <c r="AP1101" s="8"/>
      <c r="AQ1101" s="8"/>
      <c r="AR1101" s="8"/>
      <c r="AS1101" s="8"/>
      <c r="AT1101" s="8"/>
      <c r="AU1101" s="8"/>
      <c r="AV1101" s="8"/>
      <c r="AW1101" s="8"/>
      <c r="AX1101" s="8"/>
      <c r="AY1101" s="8"/>
      <c r="AZ1101" s="8"/>
      <c r="BA1101" s="8"/>
      <c r="BB1101" s="8"/>
      <c r="BC1101" s="8"/>
      <c r="BD1101" s="8"/>
      <c r="BE1101" s="8"/>
      <c r="BF1101" s="8"/>
      <c r="BG1101" s="8"/>
      <c r="BH1101" s="8"/>
      <c r="BI1101" s="8"/>
      <c r="BJ1101" s="8"/>
      <c r="BK1101" s="8"/>
      <c r="BL1101" s="8"/>
      <c r="BM1101" s="8"/>
      <c r="BN1101" s="8"/>
      <c r="BO1101" s="8"/>
      <c r="BP1101" s="8"/>
      <c r="BQ1101" s="8"/>
      <c r="BR1101" s="8"/>
      <c r="BS1101" s="8"/>
      <c r="BT1101" s="8"/>
      <c r="BU1101" s="8"/>
      <c r="BV1101" s="8"/>
      <c r="BW1101" s="8"/>
      <c r="BX1101" s="8"/>
      <c r="BY1101" s="8"/>
      <c r="BZ1101" s="8"/>
      <c r="CA1101" s="8"/>
      <c r="CB1101" s="8"/>
      <c r="CC1101" s="8"/>
      <c r="CD1101" s="8"/>
      <c r="CE1101" s="8"/>
      <c r="CF1101" s="8"/>
      <c r="CG1101" s="8"/>
      <c r="CH1101" s="8"/>
      <c r="CI1101" s="8"/>
      <c r="CJ1101" s="8"/>
      <c r="CK1101" s="8"/>
      <c r="CL1101" s="8"/>
      <c r="CM1101" s="8"/>
      <c r="CN1101" s="8"/>
      <c r="CO1101" s="8"/>
      <c r="CP1101" s="8"/>
      <c r="CQ1101" s="8"/>
      <c r="CR1101" s="8"/>
      <c r="CS1101" s="8"/>
      <c r="CT1101" s="8"/>
      <c r="CU1101" s="8"/>
      <c r="CV1101" s="8"/>
      <c r="CW1101" s="8"/>
      <c r="CX1101" s="8"/>
      <c r="CY1101" s="8"/>
      <c r="CZ1101" s="8"/>
      <c r="DA1101" s="8"/>
      <c r="DB1101" s="8"/>
      <c r="DC1101" s="8"/>
      <c r="DD1101" s="8"/>
    </row>
    <row r="1102" spans="3:108" x14ac:dyDescent="0.2">
      <c r="C1102" s="43"/>
      <c r="D1102" s="43"/>
      <c r="E1102" s="43"/>
      <c r="F1102" s="44"/>
      <c r="H1102" s="8"/>
      <c r="I1102" s="8"/>
      <c r="J1102" s="8"/>
      <c r="K1102" s="51"/>
      <c r="L1102" s="21"/>
      <c r="M1102" s="8"/>
      <c r="N1102" s="44"/>
      <c r="O1102" s="44"/>
      <c r="P1102" s="8"/>
      <c r="Q1102" s="8"/>
      <c r="R1102" s="8"/>
      <c r="S1102" s="8"/>
      <c r="T1102" s="8"/>
      <c r="U1102" s="8"/>
      <c r="V1102" s="8"/>
      <c r="W1102" s="8"/>
      <c r="X1102" s="8"/>
      <c r="Y1102" s="8"/>
      <c r="Z1102" s="8"/>
      <c r="AA1102" s="8"/>
      <c r="AB1102" s="8"/>
      <c r="AC1102" s="8"/>
      <c r="AD1102" s="8"/>
      <c r="AE1102" s="8"/>
      <c r="AF1102" s="8"/>
      <c r="AG1102" s="8"/>
      <c r="AH1102" s="8"/>
      <c r="AI1102" s="8"/>
      <c r="AJ1102" s="8"/>
      <c r="AK1102" s="8"/>
      <c r="AL1102" s="8"/>
      <c r="AM1102" s="8"/>
      <c r="AN1102" s="8"/>
      <c r="AO1102" s="8"/>
      <c r="AP1102" s="8"/>
      <c r="AQ1102" s="8"/>
      <c r="AR1102" s="8"/>
      <c r="AS1102" s="8"/>
      <c r="AT1102" s="8"/>
      <c r="AU1102" s="8"/>
      <c r="AV1102" s="8"/>
      <c r="AW1102" s="8"/>
      <c r="AX1102" s="8"/>
      <c r="AY1102" s="8"/>
      <c r="AZ1102" s="8"/>
      <c r="BA1102" s="8"/>
      <c r="BB1102" s="8"/>
      <c r="BC1102" s="8"/>
      <c r="BD1102" s="8"/>
      <c r="BE1102" s="8"/>
      <c r="BF1102" s="8"/>
      <c r="BG1102" s="8"/>
      <c r="BH1102" s="8"/>
      <c r="BI1102" s="8"/>
      <c r="BJ1102" s="8"/>
      <c r="BK1102" s="8"/>
      <c r="BL1102" s="8"/>
      <c r="BM1102" s="8"/>
      <c r="BN1102" s="8"/>
      <c r="BO1102" s="8"/>
      <c r="BP1102" s="8"/>
      <c r="BQ1102" s="8"/>
      <c r="BR1102" s="8"/>
      <c r="BS1102" s="8"/>
      <c r="BT1102" s="8"/>
      <c r="BU1102" s="8"/>
      <c r="BV1102" s="8"/>
      <c r="BW1102" s="8"/>
      <c r="BX1102" s="8"/>
      <c r="BY1102" s="8"/>
      <c r="BZ1102" s="8"/>
      <c r="CA1102" s="8"/>
      <c r="CB1102" s="8"/>
      <c r="CC1102" s="8"/>
      <c r="CD1102" s="8"/>
      <c r="CE1102" s="8"/>
      <c r="CF1102" s="8"/>
      <c r="CG1102" s="8"/>
      <c r="CH1102" s="8"/>
      <c r="CI1102" s="8"/>
      <c r="CJ1102" s="8"/>
      <c r="CK1102" s="8"/>
      <c r="CL1102" s="8"/>
      <c r="CM1102" s="8"/>
      <c r="CN1102" s="8"/>
      <c r="CO1102" s="8"/>
      <c r="CP1102" s="8"/>
      <c r="CQ1102" s="8"/>
      <c r="CR1102" s="8"/>
      <c r="CS1102" s="8"/>
      <c r="CT1102" s="8"/>
      <c r="CU1102" s="8"/>
      <c r="CV1102" s="8"/>
      <c r="CW1102" s="8"/>
      <c r="CX1102" s="8"/>
      <c r="CY1102" s="8"/>
      <c r="CZ1102" s="8"/>
      <c r="DA1102" s="8"/>
      <c r="DB1102" s="8"/>
      <c r="DC1102" s="8"/>
      <c r="DD1102" s="8"/>
    </row>
    <row r="1103" spans="3:108" x14ac:dyDescent="0.2">
      <c r="C1103" s="43"/>
      <c r="D1103" s="43"/>
      <c r="E1103" s="43"/>
      <c r="F1103" s="44"/>
      <c r="H1103" s="8"/>
      <c r="I1103" s="8"/>
      <c r="J1103" s="8"/>
      <c r="K1103" s="51"/>
      <c r="L1103" s="21"/>
      <c r="M1103" s="8"/>
      <c r="N1103" s="44"/>
      <c r="O1103" s="44"/>
      <c r="P1103" s="8"/>
      <c r="Q1103" s="8"/>
      <c r="R1103" s="8"/>
      <c r="S1103" s="8"/>
      <c r="T1103" s="8"/>
      <c r="U1103" s="8"/>
      <c r="V1103" s="8"/>
      <c r="W1103" s="8"/>
      <c r="X1103" s="8"/>
      <c r="Y1103" s="8"/>
      <c r="Z1103" s="8"/>
      <c r="AA1103" s="8"/>
      <c r="AB1103" s="8"/>
      <c r="AC1103" s="8"/>
      <c r="AD1103" s="8"/>
      <c r="AE1103" s="8"/>
      <c r="AF1103" s="8"/>
      <c r="AG1103" s="8"/>
      <c r="AH1103" s="8"/>
      <c r="AI1103" s="8"/>
      <c r="AJ1103" s="8"/>
      <c r="AK1103" s="8"/>
      <c r="AL1103" s="8"/>
      <c r="AM1103" s="8"/>
      <c r="AN1103" s="8"/>
      <c r="AO1103" s="8"/>
      <c r="AP1103" s="8"/>
      <c r="AQ1103" s="8"/>
      <c r="AR1103" s="8"/>
      <c r="AS1103" s="8"/>
      <c r="AT1103" s="8"/>
      <c r="AU1103" s="8"/>
      <c r="AV1103" s="8"/>
      <c r="AW1103" s="8"/>
      <c r="AX1103" s="8"/>
      <c r="AY1103" s="8"/>
      <c r="AZ1103" s="8"/>
      <c r="BA1103" s="8"/>
      <c r="BB1103" s="8"/>
      <c r="BC1103" s="8"/>
      <c r="BD1103" s="8"/>
      <c r="BE1103" s="8"/>
      <c r="BF1103" s="8"/>
      <c r="BG1103" s="8"/>
      <c r="BH1103" s="8"/>
      <c r="BI1103" s="8"/>
      <c r="BJ1103" s="8"/>
      <c r="BK1103" s="8"/>
      <c r="BL1103" s="8"/>
      <c r="BM1103" s="8"/>
      <c r="BN1103" s="8"/>
      <c r="BO1103" s="8"/>
      <c r="BP1103" s="8"/>
      <c r="BQ1103" s="8"/>
      <c r="BR1103" s="8"/>
      <c r="BS1103" s="8"/>
      <c r="BT1103" s="8"/>
      <c r="BU1103" s="8"/>
      <c r="BV1103" s="8"/>
      <c r="BW1103" s="8"/>
      <c r="BX1103" s="8"/>
      <c r="BY1103" s="8"/>
      <c r="BZ1103" s="8"/>
      <c r="CA1103" s="8"/>
      <c r="CB1103" s="8"/>
      <c r="CC1103" s="8"/>
      <c r="CD1103" s="8"/>
      <c r="CE1103" s="8"/>
      <c r="CF1103" s="8"/>
      <c r="CG1103" s="8"/>
      <c r="CH1103" s="8"/>
      <c r="CI1103" s="8"/>
      <c r="CJ1103" s="8"/>
      <c r="CK1103" s="8"/>
      <c r="CL1103" s="8"/>
      <c r="CM1103" s="8"/>
      <c r="CN1103" s="8"/>
      <c r="CO1103" s="8"/>
      <c r="CP1103" s="8"/>
      <c r="CQ1103" s="8"/>
      <c r="CR1103" s="8"/>
      <c r="CS1103" s="8"/>
      <c r="CT1103" s="8"/>
      <c r="CU1103" s="8"/>
      <c r="CV1103" s="8"/>
      <c r="CW1103" s="8"/>
      <c r="CX1103" s="8"/>
      <c r="CY1103" s="8"/>
      <c r="CZ1103" s="8"/>
      <c r="DA1103" s="8"/>
      <c r="DB1103" s="8"/>
      <c r="DC1103" s="8"/>
      <c r="DD1103" s="8"/>
    </row>
    <row r="1104" spans="3:108" x14ac:dyDescent="0.2">
      <c r="C1104" s="43"/>
      <c r="D1104" s="43"/>
      <c r="E1104" s="43"/>
      <c r="F1104" s="44"/>
      <c r="H1104" s="8"/>
      <c r="I1104" s="8"/>
      <c r="J1104" s="8"/>
      <c r="K1104" s="51"/>
      <c r="L1104" s="21"/>
      <c r="M1104" s="8"/>
      <c r="N1104" s="44"/>
      <c r="O1104" s="44"/>
      <c r="P1104" s="8"/>
      <c r="Q1104" s="8"/>
      <c r="R1104" s="8"/>
      <c r="S1104" s="8"/>
      <c r="T1104" s="8"/>
      <c r="U1104" s="8"/>
      <c r="V1104" s="8"/>
      <c r="W1104" s="8"/>
      <c r="X1104" s="8"/>
      <c r="Y1104" s="8"/>
      <c r="Z1104" s="8"/>
      <c r="AA1104" s="8"/>
      <c r="AB1104" s="8"/>
      <c r="AC1104" s="8"/>
      <c r="AD1104" s="8"/>
      <c r="AE1104" s="8"/>
      <c r="AF1104" s="8"/>
      <c r="AG1104" s="8"/>
      <c r="AH1104" s="8"/>
      <c r="AI1104" s="8"/>
      <c r="AJ1104" s="8"/>
      <c r="AK1104" s="8"/>
      <c r="AL1104" s="8"/>
      <c r="AM1104" s="8"/>
      <c r="AN1104" s="8"/>
      <c r="AO1104" s="8"/>
      <c r="AP1104" s="8"/>
      <c r="AQ1104" s="8"/>
      <c r="AR1104" s="8"/>
      <c r="AS1104" s="8"/>
      <c r="AT1104" s="8"/>
      <c r="AU1104" s="8"/>
      <c r="AV1104" s="8"/>
      <c r="AW1104" s="8"/>
      <c r="AX1104" s="8"/>
      <c r="AY1104" s="8"/>
      <c r="AZ1104" s="8"/>
      <c r="BA1104" s="8"/>
      <c r="BB1104" s="8"/>
      <c r="BC1104" s="8"/>
      <c r="BD1104" s="8"/>
      <c r="BE1104" s="8"/>
      <c r="BF1104" s="8"/>
      <c r="BG1104" s="8"/>
      <c r="BH1104" s="8"/>
      <c r="BI1104" s="8"/>
      <c r="BJ1104" s="8"/>
      <c r="BK1104" s="8"/>
      <c r="BL1104" s="8"/>
      <c r="BM1104" s="8"/>
      <c r="BN1104" s="8"/>
      <c r="BO1104" s="8"/>
      <c r="BP1104" s="8"/>
      <c r="BQ1104" s="8"/>
      <c r="BR1104" s="8"/>
      <c r="BS1104" s="8"/>
      <c r="BT1104" s="8"/>
      <c r="BU1104" s="8"/>
      <c r="BV1104" s="8"/>
      <c r="BW1104" s="8"/>
      <c r="BX1104" s="8"/>
      <c r="BY1104" s="8"/>
      <c r="BZ1104" s="8"/>
      <c r="CA1104" s="8"/>
      <c r="CB1104" s="8"/>
      <c r="CC1104" s="8"/>
      <c r="CD1104" s="8"/>
      <c r="CE1104" s="8"/>
      <c r="CF1104" s="8"/>
      <c r="CG1104" s="8"/>
      <c r="CH1104" s="8"/>
      <c r="CI1104" s="8"/>
      <c r="CJ1104" s="8"/>
      <c r="CK1104" s="8"/>
      <c r="CL1104" s="8"/>
      <c r="CM1104" s="8"/>
      <c r="CN1104" s="8"/>
      <c r="CO1104" s="8"/>
      <c r="CP1104" s="8"/>
      <c r="CQ1104" s="8"/>
      <c r="CR1104" s="8"/>
      <c r="CS1104" s="8"/>
      <c r="CT1104" s="8"/>
      <c r="CU1104" s="8"/>
      <c r="CV1104" s="8"/>
      <c r="CW1104" s="8"/>
      <c r="CX1104" s="8"/>
      <c r="CY1104" s="8"/>
      <c r="CZ1104" s="8"/>
      <c r="DA1104" s="8"/>
      <c r="DB1104" s="8"/>
      <c r="DC1104" s="8"/>
      <c r="DD1104" s="8"/>
    </row>
    <row r="1105" spans="3:108" x14ac:dyDescent="0.2">
      <c r="C1105" s="43"/>
      <c r="D1105" s="43"/>
      <c r="E1105" s="43"/>
      <c r="F1105" s="44"/>
      <c r="H1105" s="8"/>
      <c r="I1105" s="8"/>
      <c r="J1105" s="8"/>
      <c r="K1105" s="51"/>
      <c r="L1105" s="21"/>
      <c r="M1105" s="8"/>
      <c r="N1105" s="44"/>
      <c r="O1105" s="44"/>
      <c r="P1105" s="8"/>
      <c r="Q1105" s="8"/>
      <c r="R1105" s="8"/>
      <c r="S1105" s="8"/>
      <c r="T1105" s="8"/>
      <c r="U1105" s="8"/>
      <c r="V1105" s="8"/>
      <c r="W1105" s="8"/>
      <c r="X1105" s="8"/>
      <c r="Y1105" s="8"/>
      <c r="Z1105" s="8"/>
      <c r="AA1105" s="8"/>
      <c r="AB1105" s="8"/>
      <c r="AC1105" s="8"/>
      <c r="AD1105" s="8"/>
      <c r="AE1105" s="8"/>
      <c r="AF1105" s="8"/>
      <c r="AG1105" s="8"/>
      <c r="AH1105" s="8"/>
      <c r="AI1105" s="8"/>
      <c r="AJ1105" s="8"/>
      <c r="AK1105" s="8"/>
      <c r="AL1105" s="8"/>
      <c r="AM1105" s="8"/>
      <c r="AN1105" s="8"/>
      <c r="AO1105" s="8"/>
      <c r="AP1105" s="8"/>
      <c r="AQ1105" s="8"/>
      <c r="AR1105" s="8"/>
      <c r="AS1105" s="8"/>
      <c r="AT1105" s="8"/>
      <c r="AU1105" s="8"/>
      <c r="AV1105" s="8"/>
      <c r="AW1105" s="8"/>
      <c r="AX1105" s="8"/>
      <c r="AY1105" s="8"/>
      <c r="AZ1105" s="8"/>
      <c r="BA1105" s="8"/>
      <c r="BB1105" s="8"/>
      <c r="BC1105" s="8"/>
      <c r="BD1105" s="8"/>
      <c r="BE1105" s="8"/>
      <c r="BF1105" s="8"/>
      <c r="BG1105" s="8"/>
      <c r="BH1105" s="8"/>
      <c r="BI1105" s="8"/>
      <c r="BJ1105" s="8"/>
      <c r="BK1105" s="8"/>
      <c r="BL1105" s="8"/>
      <c r="BM1105" s="8"/>
      <c r="BN1105" s="8"/>
      <c r="BO1105" s="8"/>
      <c r="BP1105" s="8"/>
      <c r="BQ1105" s="8"/>
      <c r="BR1105" s="8"/>
      <c r="BS1105" s="8"/>
      <c r="BT1105" s="8"/>
      <c r="BU1105" s="8"/>
      <c r="BV1105" s="8"/>
      <c r="BW1105" s="8"/>
      <c r="BX1105" s="8"/>
      <c r="BY1105" s="8"/>
      <c r="BZ1105" s="8"/>
      <c r="CA1105" s="8"/>
      <c r="CB1105" s="8"/>
      <c r="CC1105" s="8"/>
      <c r="CD1105" s="8"/>
      <c r="CE1105" s="8"/>
      <c r="CF1105" s="8"/>
      <c r="CG1105" s="8"/>
      <c r="CH1105" s="8"/>
      <c r="CI1105" s="8"/>
      <c r="CJ1105" s="8"/>
      <c r="CK1105" s="8"/>
      <c r="CL1105" s="8"/>
      <c r="CM1105" s="8"/>
      <c r="CN1105" s="8"/>
      <c r="CO1105" s="8"/>
      <c r="CP1105" s="8"/>
      <c r="CQ1105" s="8"/>
      <c r="CR1105" s="8"/>
      <c r="CS1105" s="8"/>
      <c r="CT1105" s="8"/>
      <c r="CU1105" s="8"/>
      <c r="CV1105" s="8"/>
      <c r="CW1105" s="8"/>
      <c r="CX1105" s="8"/>
      <c r="CY1105" s="8"/>
      <c r="CZ1105" s="8"/>
      <c r="DA1105" s="8"/>
      <c r="DB1105" s="8"/>
      <c r="DC1105" s="8"/>
      <c r="DD1105" s="8"/>
    </row>
    <row r="1106" spans="3:108" x14ac:dyDescent="0.2">
      <c r="C1106" s="43"/>
      <c r="D1106" s="43"/>
      <c r="E1106" s="43"/>
      <c r="F1106" s="44"/>
      <c r="H1106" s="8"/>
      <c r="I1106" s="8"/>
      <c r="J1106" s="8"/>
      <c r="K1106" s="51"/>
      <c r="L1106" s="21"/>
      <c r="M1106" s="8"/>
      <c r="N1106" s="44"/>
      <c r="O1106" s="44"/>
      <c r="P1106" s="8"/>
      <c r="Q1106" s="8"/>
      <c r="R1106" s="8"/>
      <c r="S1106" s="8"/>
      <c r="T1106" s="8"/>
      <c r="U1106" s="8"/>
      <c r="V1106" s="8"/>
      <c r="W1106" s="8"/>
      <c r="X1106" s="8"/>
      <c r="Y1106" s="8"/>
      <c r="Z1106" s="8"/>
      <c r="AA1106" s="8"/>
      <c r="AB1106" s="8"/>
      <c r="AC1106" s="8"/>
      <c r="AD1106" s="8"/>
      <c r="AE1106" s="8"/>
      <c r="AF1106" s="8"/>
      <c r="AG1106" s="8"/>
      <c r="AH1106" s="8"/>
      <c r="AI1106" s="8"/>
      <c r="AJ1106" s="8"/>
      <c r="AK1106" s="8"/>
      <c r="AL1106" s="8"/>
      <c r="AM1106" s="8"/>
      <c r="AN1106" s="8"/>
      <c r="AO1106" s="8"/>
      <c r="AP1106" s="8"/>
      <c r="AQ1106" s="8"/>
      <c r="AR1106" s="8"/>
      <c r="AS1106" s="8"/>
      <c r="AT1106" s="8"/>
      <c r="AU1106" s="8"/>
      <c r="AV1106" s="8"/>
      <c r="AW1106" s="8"/>
      <c r="AX1106" s="8"/>
      <c r="AY1106" s="8"/>
      <c r="AZ1106" s="8"/>
      <c r="BA1106" s="8"/>
      <c r="BB1106" s="8"/>
      <c r="BC1106" s="8"/>
      <c r="BD1106" s="8"/>
      <c r="BE1106" s="8"/>
      <c r="BF1106" s="8"/>
      <c r="BG1106" s="8"/>
      <c r="BH1106" s="8"/>
      <c r="BI1106" s="8"/>
      <c r="BJ1106" s="8"/>
      <c r="BK1106" s="8"/>
      <c r="BL1106" s="8"/>
      <c r="BM1106" s="8"/>
      <c r="BN1106" s="8"/>
      <c r="BO1106" s="8"/>
      <c r="BP1106" s="8"/>
      <c r="BQ1106" s="8"/>
      <c r="BR1106" s="8"/>
      <c r="BS1106" s="8"/>
      <c r="BT1106" s="8"/>
      <c r="BU1106" s="8"/>
      <c r="BV1106" s="8"/>
      <c r="BW1106" s="8"/>
      <c r="BX1106" s="8"/>
      <c r="BY1106" s="8"/>
      <c r="BZ1106" s="8"/>
      <c r="CA1106" s="8"/>
      <c r="CB1106" s="8"/>
      <c r="CC1106" s="8"/>
      <c r="CD1106" s="8"/>
      <c r="CE1106" s="8"/>
      <c r="CF1106" s="8"/>
      <c r="CG1106" s="8"/>
      <c r="CH1106" s="8"/>
      <c r="CI1106" s="8"/>
      <c r="CJ1106" s="8"/>
      <c r="CK1106" s="8"/>
      <c r="CL1106" s="8"/>
      <c r="CM1106" s="8"/>
      <c r="CN1106" s="8"/>
      <c r="CO1106" s="8"/>
      <c r="CP1106" s="8"/>
      <c r="CQ1106" s="8"/>
      <c r="CR1106" s="8"/>
      <c r="CS1106" s="8"/>
      <c r="CT1106" s="8"/>
      <c r="CU1106" s="8"/>
      <c r="CV1106" s="8"/>
      <c r="CW1106" s="8"/>
      <c r="CX1106" s="8"/>
      <c r="CY1106" s="8"/>
      <c r="CZ1106" s="8"/>
      <c r="DA1106" s="8"/>
      <c r="DB1106" s="8"/>
      <c r="DC1106" s="8"/>
      <c r="DD1106" s="8"/>
    </row>
    <row r="1107" spans="3:108" x14ac:dyDescent="0.2">
      <c r="C1107" s="43"/>
      <c r="D1107" s="43"/>
      <c r="E1107" s="43"/>
      <c r="F1107" s="44"/>
      <c r="H1107" s="8"/>
      <c r="I1107" s="8"/>
      <c r="J1107" s="8"/>
      <c r="K1107" s="51"/>
      <c r="L1107" s="21"/>
      <c r="M1107" s="8"/>
      <c r="N1107" s="44"/>
      <c r="O1107" s="44"/>
      <c r="P1107" s="8"/>
      <c r="Q1107" s="8"/>
      <c r="R1107" s="8"/>
      <c r="S1107" s="8"/>
      <c r="T1107" s="8"/>
      <c r="U1107" s="8"/>
      <c r="V1107" s="8"/>
      <c r="W1107" s="8"/>
      <c r="X1107" s="8"/>
      <c r="Y1107" s="8"/>
      <c r="Z1107" s="8"/>
      <c r="AA1107" s="8"/>
      <c r="AB1107" s="8"/>
      <c r="AC1107" s="8"/>
      <c r="AD1107" s="8"/>
      <c r="AE1107" s="8"/>
      <c r="AF1107" s="8"/>
      <c r="AG1107" s="8"/>
      <c r="AH1107" s="8"/>
      <c r="AI1107" s="8"/>
      <c r="AJ1107" s="8"/>
      <c r="AK1107" s="8"/>
      <c r="AL1107" s="8"/>
      <c r="AM1107" s="8"/>
      <c r="AN1107" s="8"/>
      <c r="AO1107" s="8"/>
      <c r="AP1107" s="8"/>
      <c r="AQ1107" s="8"/>
      <c r="AR1107" s="8"/>
      <c r="AS1107" s="8"/>
      <c r="AT1107" s="8"/>
      <c r="AU1107" s="8"/>
      <c r="AV1107" s="8"/>
      <c r="AW1107" s="8"/>
      <c r="AX1107" s="8"/>
      <c r="AY1107" s="8"/>
      <c r="AZ1107" s="8"/>
      <c r="BA1107" s="8"/>
      <c r="BB1107" s="8"/>
      <c r="BC1107" s="8"/>
      <c r="BD1107" s="8"/>
      <c r="BE1107" s="8"/>
      <c r="BF1107" s="8"/>
      <c r="BG1107" s="8"/>
      <c r="BH1107" s="8"/>
      <c r="BI1107" s="8"/>
      <c r="BJ1107" s="8"/>
      <c r="BK1107" s="8"/>
      <c r="BL1107" s="8"/>
      <c r="BM1107" s="8"/>
      <c r="BN1107" s="8"/>
      <c r="BO1107" s="8"/>
      <c r="BP1107" s="8"/>
      <c r="BQ1107" s="8"/>
      <c r="BR1107" s="8"/>
      <c r="BS1107" s="8"/>
      <c r="BT1107" s="8"/>
      <c r="BU1107" s="8"/>
      <c r="BV1107" s="8"/>
      <c r="BW1107" s="8"/>
      <c r="BX1107" s="8"/>
      <c r="BY1107" s="8"/>
      <c r="BZ1107" s="8"/>
      <c r="CA1107" s="8"/>
      <c r="CB1107" s="8"/>
      <c r="CC1107" s="8"/>
      <c r="CD1107" s="8"/>
      <c r="CE1107" s="8"/>
      <c r="CF1107" s="8"/>
      <c r="CG1107" s="8"/>
      <c r="CH1107" s="8"/>
      <c r="CI1107" s="8"/>
      <c r="CJ1107" s="8"/>
      <c r="CK1107" s="8"/>
      <c r="CL1107" s="8"/>
      <c r="CM1107" s="8"/>
      <c r="CN1107" s="8"/>
      <c r="CO1107" s="8"/>
      <c r="CP1107" s="8"/>
      <c r="CQ1107" s="8"/>
      <c r="CR1107" s="8"/>
      <c r="CS1107" s="8"/>
      <c r="CT1107" s="8"/>
      <c r="CU1107" s="8"/>
      <c r="CV1107" s="8"/>
      <c r="CW1107" s="8"/>
      <c r="CX1107" s="8"/>
      <c r="CY1107" s="8"/>
      <c r="CZ1107" s="8"/>
      <c r="DA1107" s="8"/>
      <c r="DB1107" s="8"/>
      <c r="DC1107" s="8"/>
      <c r="DD1107" s="8"/>
    </row>
    <row r="1108" spans="3:108" x14ac:dyDescent="0.2">
      <c r="C1108" s="43"/>
      <c r="D1108" s="43"/>
      <c r="E1108" s="43"/>
      <c r="F1108" s="44"/>
      <c r="H1108" s="8"/>
      <c r="I1108" s="8"/>
      <c r="J1108" s="8"/>
      <c r="K1108" s="51"/>
      <c r="L1108" s="21"/>
      <c r="M1108" s="8"/>
      <c r="N1108" s="44"/>
      <c r="O1108" s="44"/>
      <c r="P1108" s="8"/>
      <c r="Q1108" s="8"/>
      <c r="R1108" s="8"/>
      <c r="S1108" s="8"/>
      <c r="T1108" s="8"/>
      <c r="U1108" s="8"/>
      <c r="V1108" s="8"/>
      <c r="W1108" s="8"/>
      <c r="X1108" s="8"/>
      <c r="Y1108" s="8"/>
      <c r="Z1108" s="8"/>
      <c r="AA1108" s="8"/>
      <c r="AB1108" s="8"/>
      <c r="AC1108" s="8"/>
      <c r="AD1108" s="8"/>
      <c r="AE1108" s="8"/>
      <c r="AF1108" s="8"/>
      <c r="AG1108" s="8"/>
      <c r="AH1108" s="8"/>
      <c r="AI1108" s="8"/>
      <c r="AJ1108" s="8"/>
      <c r="AK1108" s="8"/>
      <c r="AL1108" s="8"/>
      <c r="AM1108" s="8"/>
      <c r="AN1108" s="8"/>
      <c r="AO1108" s="8"/>
      <c r="AP1108" s="8"/>
      <c r="AQ1108" s="8"/>
      <c r="AR1108" s="8"/>
      <c r="AS1108" s="8"/>
      <c r="AT1108" s="8"/>
      <c r="AU1108" s="8"/>
      <c r="AV1108" s="8"/>
      <c r="AW1108" s="8"/>
      <c r="AX1108" s="8"/>
      <c r="AY1108" s="8"/>
      <c r="AZ1108" s="8"/>
      <c r="BA1108" s="8"/>
      <c r="BB1108" s="8"/>
      <c r="BC1108" s="8"/>
      <c r="BD1108" s="8"/>
      <c r="BE1108" s="8"/>
      <c r="BF1108" s="8"/>
      <c r="BG1108" s="8"/>
      <c r="BH1108" s="8"/>
      <c r="BI1108" s="8"/>
      <c r="BJ1108" s="8"/>
      <c r="BK1108" s="8"/>
      <c r="BL1108" s="8"/>
      <c r="BM1108" s="8"/>
      <c r="BN1108" s="8"/>
      <c r="BO1108" s="8"/>
      <c r="BP1108" s="8"/>
      <c r="BQ1108" s="8"/>
      <c r="BR1108" s="8"/>
      <c r="BS1108" s="8"/>
      <c r="BT1108" s="8"/>
      <c r="BU1108" s="8"/>
      <c r="BV1108" s="8"/>
      <c r="BW1108" s="8"/>
      <c r="BX1108" s="8"/>
      <c r="BY1108" s="8"/>
      <c r="BZ1108" s="8"/>
      <c r="CA1108" s="8"/>
      <c r="CB1108" s="8"/>
      <c r="CC1108" s="8"/>
      <c r="CD1108" s="8"/>
      <c r="CE1108" s="8"/>
      <c r="CF1108" s="8"/>
      <c r="CG1108" s="8"/>
      <c r="CH1108" s="8"/>
      <c r="CI1108" s="8"/>
      <c r="CJ1108" s="8"/>
      <c r="CK1108" s="8"/>
      <c r="CL1108" s="8"/>
      <c r="CM1108" s="8"/>
      <c r="CN1108" s="8"/>
      <c r="CO1108" s="8"/>
      <c r="CP1108" s="8"/>
      <c r="CQ1108" s="8"/>
      <c r="CR1108" s="8"/>
      <c r="CS1108" s="8"/>
      <c r="CT1108" s="8"/>
      <c r="CU1108" s="8"/>
      <c r="CV1108" s="8"/>
      <c r="CW1108" s="8"/>
      <c r="CX1108" s="8"/>
      <c r="CY1108" s="8"/>
      <c r="CZ1108" s="8"/>
      <c r="DA1108" s="8"/>
      <c r="DB1108" s="8"/>
      <c r="DC1108" s="8"/>
      <c r="DD1108" s="8"/>
    </row>
    <row r="1109" spans="3:108" x14ac:dyDescent="0.2">
      <c r="C1109" s="43"/>
      <c r="D1109" s="43"/>
      <c r="E1109" s="43"/>
      <c r="F1109" s="44"/>
      <c r="H1109" s="8"/>
      <c r="I1109" s="8"/>
      <c r="J1109" s="8"/>
      <c r="K1109" s="51"/>
      <c r="L1109" s="21"/>
      <c r="M1109" s="8"/>
      <c r="N1109" s="44"/>
      <c r="O1109" s="44"/>
      <c r="P1109" s="8"/>
      <c r="Q1109" s="8"/>
      <c r="R1109" s="8"/>
      <c r="S1109" s="8"/>
      <c r="T1109" s="8"/>
      <c r="U1109" s="8"/>
      <c r="V1109" s="8"/>
      <c r="W1109" s="8"/>
      <c r="X1109" s="8"/>
      <c r="Y1109" s="8"/>
      <c r="Z1109" s="8"/>
      <c r="AA1109" s="8"/>
      <c r="AB1109" s="8"/>
      <c r="AC1109" s="8"/>
      <c r="AD1109" s="8"/>
      <c r="AE1109" s="8"/>
      <c r="AF1109" s="8"/>
      <c r="AG1109" s="8"/>
      <c r="AH1109" s="8"/>
      <c r="AI1109" s="8"/>
      <c r="AJ1109" s="8"/>
      <c r="AK1109" s="8"/>
      <c r="AL1109" s="8"/>
      <c r="AM1109" s="8"/>
      <c r="AN1109" s="8"/>
      <c r="AO1109" s="8"/>
      <c r="AP1109" s="8"/>
      <c r="AQ1109" s="8"/>
      <c r="AR1109" s="8"/>
      <c r="AS1109" s="8"/>
      <c r="AT1109" s="8"/>
      <c r="AU1109" s="8"/>
      <c r="AV1109" s="8"/>
      <c r="AW1109" s="8"/>
      <c r="AX1109" s="8"/>
      <c r="AY1109" s="8"/>
      <c r="AZ1109" s="8"/>
      <c r="BA1109" s="8"/>
      <c r="BB1109" s="8"/>
      <c r="BC1109" s="8"/>
      <c r="BD1109" s="8"/>
      <c r="BE1109" s="8"/>
      <c r="BF1109" s="8"/>
      <c r="BG1109" s="8"/>
      <c r="BH1109" s="8"/>
      <c r="BI1109" s="8"/>
      <c r="BJ1109" s="8"/>
      <c r="BK1109" s="8"/>
      <c r="BL1109" s="8"/>
      <c r="BM1109" s="8"/>
      <c r="BN1109" s="8"/>
      <c r="BO1109" s="8"/>
      <c r="BP1109" s="8"/>
      <c r="BQ1109" s="8"/>
      <c r="BR1109" s="8"/>
      <c r="BS1109" s="8"/>
      <c r="BT1109" s="8"/>
      <c r="BU1109" s="8"/>
      <c r="BV1109" s="8"/>
      <c r="BW1109" s="8"/>
      <c r="BX1109" s="8"/>
      <c r="BY1109" s="8"/>
      <c r="BZ1109" s="8"/>
      <c r="CA1109" s="8"/>
      <c r="CB1109" s="8"/>
      <c r="CC1109" s="8"/>
      <c r="CD1109" s="8"/>
      <c r="CE1109" s="8"/>
      <c r="CF1109" s="8"/>
      <c r="CG1109" s="8"/>
      <c r="CH1109" s="8"/>
      <c r="CI1109" s="8"/>
      <c r="CJ1109" s="8"/>
      <c r="CK1109" s="8"/>
      <c r="CL1109" s="8"/>
      <c r="CM1109" s="8"/>
      <c r="CN1109" s="8"/>
      <c r="CO1109" s="8"/>
      <c r="CP1109" s="8"/>
      <c r="CQ1109" s="8"/>
      <c r="CR1109" s="8"/>
      <c r="CS1109" s="8"/>
      <c r="CT1109" s="8"/>
      <c r="CU1109" s="8"/>
      <c r="CV1109" s="8"/>
      <c r="CW1109" s="8"/>
      <c r="CX1109" s="8"/>
      <c r="CY1109" s="8"/>
      <c r="CZ1109" s="8"/>
      <c r="DA1109" s="8"/>
      <c r="DB1109" s="8"/>
      <c r="DC1109" s="8"/>
      <c r="DD1109" s="8"/>
    </row>
    <row r="1110" spans="3:108" x14ac:dyDescent="0.2">
      <c r="C1110" s="43"/>
      <c r="D1110" s="43"/>
      <c r="E1110" s="43"/>
      <c r="F1110" s="44"/>
      <c r="H1110" s="8"/>
      <c r="I1110" s="8"/>
      <c r="J1110" s="8"/>
      <c r="K1110" s="51"/>
      <c r="L1110" s="21"/>
      <c r="M1110" s="8"/>
      <c r="N1110" s="44"/>
      <c r="O1110" s="44"/>
      <c r="P1110" s="8"/>
      <c r="Q1110" s="8"/>
      <c r="R1110" s="8"/>
      <c r="S1110" s="8"/>
      <c r="T1110" s="8"/>
      <c r="U1110" s="8"/>
      <c r="V1110" s="8"/>
      <c r="W1110" s="8"/>
      <c r="X1110" s="8"/>
      <c r="Y1110" s="8"/>
      <c r="Z1110" s="8"/>
      <c r="AA1110" s="8"/>
      <c r="AB1110" s="8"/>
      <c r="AC1110" s="8"/>
      <c r="AD1110" s="8"/>
      <c r="AE1110" s="8"/>
      <c r="AF1110" s="8"/>
      <c r="AG1110" s="8"/>
      <c r="AH1110" s="8"/>
      <c r="AI1110" s="8"/>
      <c r="AJ1110" s="8"/>
      <c r="AK1110" s="8"/>
      <c r="AL1110" s="8"/>
      <c r="AM1110" s="8"/>
      <c r="AN1110" s="8"/>
      <c r="AO1110" s="8"/>
      <c r="AP1110" s="8"/>
      <c r="AQ1110" s="8"/>
      <c r="AR1110" s="8"/>
      <c r="AS1110" s="8"/>
      <c r="AT1110" s="8"/>
      <c r="AU1110" s="8"/>
      <c r="AV1110" s="8"/>
      <c r="AW1110" s="8"/>
      <c r="AX1110" s="8"/>
      <c r="AY1110" s="8"/>
      <c r="AZ1110" s="8"/>
      <c r="BA1110" s="8"/>
      <c r="BB1110" s="8"/>
      <c r="BC1110" s="8"/>
      <c r="BD1110" s="8"/>
      <c r="BE1110" s="8"/>
      <c r="BF1110" s="8"/>
      <c r="BG1110" s="8"/>
      <c r="BH1110" s="8"/>
      <c r="BI1110" s="8"/>
      <c r="BJ1110" s="8"/>
      <c r="BK1110" s="8"/>
      <c r="BL1110" s="8"/>
      <c r="BM1110" s="8"/>
      <c r="BN1110" s="8"/>
      <c r="BO1110" s="8"/>
      <c r="BP1110" s="8"/>
      <c r="BQ1110" s="8"/>
      <c r="BR1110" s="8"/>
      <c r="BS1110" s="8"/>
      <c r="BT1110" s="8"/>
      <c r="BU1110" s="8"/>
      <c r="BV1110" s="8"/>
      <c r="BW1110" s="8"/>
      <c r="BX1110" s="8"/>
      <c r="BY1110" s="8"/>
      <c r="BZ1110" s="8"/>
      <c r="CA1110" s="8"/>
      <c r="CB1110" s="8"/>
      <c r="CC1110" s="8"/>
      <c r="CD1110" s="8"/>
      <c r="CE1110" s="8"/>
      <c r="CF1110" s="8"/>
      <c r="CG1110" s="8"/>
      <c r="CH1110" s="8"/>
      <c r="CI1110" s="8"/>
      <c r="CJ1110" s="8"/>
      <c r="CK1110" s="8"/>
      <c r="CL1110" s="8"/>
      <c r="CM1110" s="8"/>
      <c r="CN1110" s="8"/>
      <c r="CO1110" s="8"/>
      <c r="CP1110" s="8"/>
      <c r="CQ1110" s="8"/>
      <c r="CR1110" s="8"/>
      <c r="CS1110" s="8"/>
      <c r="CT1110" s="8"/>
      <c r="CU1110" s="8"/>
      <c r="CV1110" s="8"/>
      <c r="CW1110" s="8"/>
      <c r="CX1110" s="8"/>
      <c r="CY1110" s="8"/>
      <c r="CZ1110" s="8"/>
      <c r="DA1110" s="8"/>
      <c r="DB1110" s="8"/>
      <c r="DC1110" s="8"/>
      <c r="DD1110" s="8"/>
    </row>
    <row r="1111" spans="3:108" x14ac:dyDescent="0.2">
      <c r="C1111" s="43"/>
      <c r="D1111" s="43"/>
      <c r="E1111" s="43"/>
      <c r="F1111" s="44"/>
      <c r="H1111" s="8"/>
      <c r="I1111" s="8"/>
      <c r="J1111" s="8"/>
      <c r="K1111" s="51"/>
      <c r="L1111" s="21"/>
      <c r="M1111" s="8"/>
      <c r="N1111" s="44"/>
      <c r="O1111" s="44"/>
      <c r="P1111" s="8"/>
      <c r="Q1111" s="8"/>
      <c r="R1111" s="8"/>
      <c r="S1111" s="8"/>
      <c r="T1111" s="8"/>
      <c r="U1111" s="8"/>
      <c r="V1111" s="8"/>
      <c r="W1111" s="8"/>
      <c r="X1111" s="8"/>
      <c r="Y1111" s="8"/>
      <c r="Z1111" s="8"/>
      <c r="AA1111" s="8"/>
      <c r="AB1111" s="8"/>
      <c r="AC1111" s="8"/>
      <c r="AD1111" s="8"/>
      <c r="AE1111" s="8"/>
      <c r="AF1111" s="8"/>
      <c r="AG1111" s="8"/>
      <c r="AH1111" s="8"/>
      <c r="AI1111" s="8"/>
      <c r="AJ1111" s="8"/>
      <c r="AK1111" s="8"/>
      <c r="AL1111" s="8"/>
      <c r="AM1111" s="8"/>
      <c r="AN1111" s="8"/>
      <c r="AO1111" s="8"/>
      <c r="AP1111" s="8"/>
      <c r="AQ1111" s="8"/>
      <c r="AR1111" s="8"/>
      <c r="AS1111" s="8"/>
      <c r="AT1111" s="8"/>
      <c r="AU1111" s="8"/>
      <c r="AV1111" s="8"/>
      <c r="AW1111" s="8"/>
      <c r="AX1111" s="8"/>
      <c r="AY1111" s="8"/>
      <c r="AZ1111" s="8"/>
      <c r="BA1111" s="8"/>
      <c r="BB1111" s="8"/>
      <c r="BC1111" s="8"/>
      <c r="BD1111" s="8"/>
      <c r="BE1111" s="8"/>
      <c r="BF1111" s="8"/>
      <c r="BG1111" s="8"/>
      <c r="BH1111" s="8"/>
      <c r="BI1111" s="8"/>
      <c r="BJ1111" s="8"/>
      <c r="BK1111" s="8"/>
      <c r="BL1111" s="8"/>
      <c r="BM1111" s="8"/>
      <c r="BN1111" s="8"/>
      <c r="BO1111" s="8"/>
      <c r="BP1111" s="8"/>
      <c r="BQ1111" s="8"/>
      <c r="BR1111" s="8"/>
      <c r="BS1111" s="8"/>
      <c r="BT1111" s="8"/>
      <c r="BU1111" s="8"/>
      <c r="BV1111" s="8"/>
      <c r="BW1111" s="8"/>
      <c r="BX1111" s="8"/>
      <c r="BY1111" s="8"/>
      <c r="BZ1111" s="8"/>
      <c r="CA1111" s="8"/>
      <c r="CB1111" s="8"/>
      <c r="CC1111" s="8"/>
      <c r="CD1111" s="8"/>
      <c r="CE1111" s="8"/>
      <c r="CF1111" s="8"/>
      <c r="CG1111" s="8"/>
      <c r="CH1111" s="8"/>
      <c r="CI1111" s="8"/>
      <c r="CJ1111" s="8"/>
      <c r="CK1111" s="8"/>
      <c r="CL1111" s="8"/>
      <c r="CM1111" s="8"/>
      <c r="CN1111" s="8"/>
      <c r="CO1111" s="8"/>
      <c r="CP1111" s="8"/>
      <c r="CQ1111" s="8"/>
      <c r="CR1111" s="8"/>
      <c r="CS1111" s="8"/>
      <c r="CT1111" s="8"/>
      <c r="CU1111" s="8"/>
      <c r="CV1111" s="8"/>
      <c r="CW1111" s="8"/>
      <c r="CX1111" s="8"/>
      <c r="CY1111" s="8"/>
      <c r="CZ1111" s="8"/>
      <c r="DA1111" s="8"/>
      <c r="DB1111" s="8"/>
      <c r="DC1111" s="8"/>
      <c r="DD1111" s="8"/>
    </row>
    <row r="1112" spans="3:108" x14ac:dyDescent="0.2">
      <c r="C1112" s="43"/>
      <c r="D1112" s="43"/>
      <c r="E1112" s="43"/>
      <c r="F1112" s="44"/>
      <c r="H1112" s="8"/>
      <c r="I1112" s="8"/>
      <c r="J1112" s="8"/>
      <c r="K1112" s="51"/>
      <c r="L1112" s="21"/>
      <c r="M1112" s="8"/>
      <c r="N1112" s="44"/>
      <c r="O1112" s="44"/>
      <c r="P1112" s="8"/>
      <c r="Q1112" s="8"/>
      <c r="R1112" s="8"/>
      <c r="S1112" s="8"/>
      <c r="T1112" s="8"/>
      <c r="U1112" s="8"/>
      <c r="V1112" s="8"/>
      <c r="W1112" s="8"/>
      <c r="X1112" s="8"/>
      <c r="Y1112" s="8"/>
      <c r="Z1112" s="8"/>
      <c r="AA1112" s="8"/>
      <c r="AB1112" s="8"/>
      <c r="AC1112" s="8"/>
      <c r="AD1112" s="8"/>
      <c r="AE1112" s="8"/>
      <c r="AF1112" s="8"/>
      <c r="AG1112" s="8"/>
      <c r="AH1112" s="8"/>
      <c r="AI1112" s="8"/>
      <c r="AJ1112" s="8"/>
      <c r="AK1112" s="8"/>
      <c r="AL1112" s="8"/>
      <c r="AM1112" s="8"/>
      <c r="AN1112" s="8"/>
      <c r="AO1112" s="8"/>
      <c r="AP1112" s="8"/>
      <c r="AQ1112" s="8"/>
      <c r="AR1112" s="8"/>
      <c r="AS1112" s="8"/>
      <c r="AT1112" s="8"/>
      <c r="AU1112" s="8"/>
      <c r="AV1112" s="8"/>
      <c r="AW1112" s="8"/>
      <c r="AX1112" s="8"/>
      <c r="AY1112" s="8"/>
      <c r="AZ1112" s="8"/>
      <c r="BA1112" s="8"/>
      <c r="BB1112" s="8"/>
      <c r="BC1112" s="8"/>
      <c r="BD1112" s="8"/>
      <c r="BE1112" s="8"/>
      <c r="BF1112" s="8"/>
      <c r="BG1112" s="8"/>
      <c r="BH1112" s="8"/>
      <c r="BI1112" s="8"/>
      <c r="BJ1112" s="8"/>
      <c r="BK1112" s="8"/>
      <c r="BL1112" s="8"/>
      <c r="BM1112" s="8"/>
      <c r="BN1112" s="8"/>
      <c r="BO1112" s="8"/>
      <c r="BP1112" s="8"/>
      <c r="BQ1112" s="8"/>
      <c r="BR1112" s="8"/>
      <c r="BS1112" s="8"/>
      <c r="BT1112" s="8"/>
      <c r="BU1112" s="8"/>
      <c r="BV1112" s="8"/>
      <c r="BW1112" s="8"/>
      <c r="BX1112" s="8"/>
      <c r="BY1112" s="8"/>
      <c r="BZ1112" s="8"/>
      <c r="CA1112" s="8"/>
      <c r="CB1112" s="8"/>
      <c r="CC1112" s="8"/>
      <c r="CD1112" s="8"/>
      <c r="CE1112" s="8"/>
      <c r="CF1112" s="8"/>
      <c r="CG1112" s="8"/>
      <c r="CH1112" s="8"/>
      <c r="CI1112" s="8"/>
      <c r="CJ1112" s="8"/>
      <c r="CK1112" s="8"/>
      <c r="CL1112" s="8"/>
      <c r="CM1112" s="8"/>
      <c r="CN1112" s="8"/>
      <c r="CO1112" s="8"/>
      <c r="CP1112" s="8"/>
      <c r="CQ1112" s="8"/>
      <c r="CR1112" s="8"/>
      <c r="CS1112" s="8"/>
      <c r="CT1112" s="8"/>
      <c r="CU1112" s="8"/>
      <c r="CV1112" s="8"/>
      <c r="CW1112" s="8"/>
      <c r="CX1112" s="8"/>
      <c r="CY1112" s="8"/>
      <c r="CZ1112" s="8"/>
      <c r="DA1112" s="8"/>
      <c r="DB1112" s="8"/>
      <c r="DC1112" s="8"/>
      <c r="DD1112" s="8"/>
    </row>
    <row r="1113" spans="3:108" x14ac:dyDescent="0.2">
      <c r="C1113" s="43"/>
      <c r="D1113" s="43"/>
      <c r="E1113" s="43"/>
      <c r="F1113" s="44"/>
      <c r="H1113" s="8"/>
      <c r="I1113" s="8"/>
      <c r="J1113" s="8"/>
      <c r="K1113" s="51"/>
      <c r="L1113" s="21"/>
      <c r="M1113" s="8"/>
      <c r="N1113" s="44"/>
      <c r="O1113" s="44"/>
      <c r="P1113" s="8"/>
      <c r="Q1113" s="8"/>
      <c r="R1113" s="8"/>
      <c r="S1113" s="8"/>
      <c r="T1113" s="8"/>
      <c r="U1113" s="8"/>
      <c r="V1113" s="8"/>
      <c r="W1113" s="8"/>
      <c r="X1113" s="8"/>
      <c r="Y1113" s="8"/>
      <c r="Z1113" s="8"/>
      <c r="AA1113" s="8"/>
      <c r="AB1113" s="8"/>
      <c r="AC1113" s="8"/>
      <c r="AD1113" s="8"/>
      <c r="AE1113" s="8"/>
      <c r="AF1113" s="8"/>
      <c r="AG1113" s="8"/>
      <c r="AH1113" s="8"/>
      <c r="AI1113" s="8"/>
      <c r="AJ1113" s="8"/>
      <c r="AK1113" s="8"/>
      <c r="AL1113" s="8"/>
      <c r="AM1113" s="8"/>
      <c r="AN1113" s="8"/>
      <c r="AO1113" s="8"/>
      <c r="AP1113" s="8"/>
      <c r="AQ1113" s="8"/>
      <c r="AR1113" s="8"/>
      <c r="AS1113" s="8"/>
      <c r="AT1113" s="8"/>
      <c r="AU1113" s="8"/>
      <c r="AV1113" s="8"/>
      <c r="AW1113" s="8"/>
      <c r="AX1113" s="8"/>
      <c r="AY1113" s="8"/>
      <c r="AZ1113" s="8"/>
      <c r="BA1113" s="8"/>
      <c r="BB1113" s="8"/>
      <c r="BC1113" s="8"/>
      <c r="BD1113" s="8"/>
      <c r="BE1113" s="8"/>
      <c r="BF1113" s="8"/>
      <c r="BG1113" s="8"/>
      <c r="BH1113" s="8"/>
      <c r="BI1113" s="8"/>
      <c r="BJ1113" s="8"/>
      <c r="BK1113" s="8"/>
      <c r="BL1113" s="8"/>
      <c r="BM1113" s="8"/>
      <c r="BN1113" s="8"/>
      <c r="BO1113" s="8"/>
      <c r="BP1113" s="8"/>
      <c r="BQ1113" s="8"/>
      <c r="BR1113" s="8"/>
      <c r="BS1113" s="8"/>
      <c r="BT1113" s="8"/>
      <c r="BU1113" s="8"/>
      <c r="BV1113" s="8"/>
      <c r="BW1113" s="8"/>
      <c r="BX1113" s="8"/>
      <c r="BY1113" s="8"/>
      <c r="BZ1113" s="8"/>
      <c r="CA1113" s="8"/>
      <c r="CB1113" s="8"/>
      <c r="CC1113" s="8"/>
      <c r="CD1113" s="8"/>
      <c r="CE1113" s="8"/>
      <c r="CF1113" s="8"/>
      <c r="CG1113" s="8"/>
      <c r="CH1113" s="8"/>
      <c r="CI1113" s="8"/>
      <c r="CJ1113" s="8"/>
      <c r="CK1113" s="8"/>
      <c r="CL1113" s="8"/>
      <c r="CM1113" s="8"/>
      <c r="CN1113" s="8"/>
      <c r="CO1113" s="8"/>
      <c r="CP1113" s="8"/>
      <c r="CQ1113" s="8"/>
      <c r="CR1113" s="8"/>
      <c r="CS1113" s="8"/>
      <c r="CT1113" s="8"/>
      <c r="CU1113" s="8"/>
      <c r="CV1113" s="8"/>
      <c r="CW1113" s="8"/>
      <c r="CX1113" s="8"/>
      <c r="CY1113" s="8"/>
      <c r="CZ1113" s="8"/>
      <c r="DA1113" s="8"/>
      <c r="DB1113" s="8"/>
      <c r="DC1113" s="8"/>
      <c r="DD1113" s="8"/>
    </row>
    <row r="1114" spans="3:108" x14ac:dyDescent="0.2">
      <c r="C1114" s="43"/>
      <c r="D1114" s="43"/>
      <c r="E1114" s="43"/>
      <c r="F1114" s="44"/>
      <c r="H1114" s="8"/>
      <c r="I1114" s="8"/>
      <c r="J1114" s="8"/>
      <c r="K1114" s="51"/>
      <c r="L1114" s="21"/>
      <c r="M1114" s="8"/>
      <c r="N1114" s="44"/>
      <c r="O1114" s="44"/>
      <c r="P1114" s="8"/>
      <c r="Q1114" s="8"/>
      <c r="R1114" s="8"/>
      <c r="S1114" s="8"/>
      <c r="T1114" s="8"/>
      <c r="U1114" s="8"/>
      <c r="V1114" s="8"/>
      <c r="W1114" s="8"/>
      <c r="X1114" s="8"/>
      <c r="Y1114" s="8"/>
      <c r="Z1114" s="8"/>
      <c r="AA1114" s="8"/>
      <c r="AB1114" s="8"/>
      <c r="AC1114" s="8"/>
      <c r="AD1114" s="8"/>
      <c r="AE1114" s="8"/>
      <c r="AF1114" s="8"/>
      <c r="AG1114" s="8"/>
      <c r="AH1114" s="8"/>
      <c r="AI1114" s="8"/>
      <c r="AJ1114" s="8"/>
      <c r="AK1114" s="8"/>
      <c r="AL1114" s="8"/>
      <c r="AM1114" s="8"/>
      <c r="AN1114" s="8"/>
      <c r="AO1114" s="8"/>
      <c r="AP1114" s="8"/>
      <c r="AQ1114" s="8"/>
      <c r="AR1114" s="8"/>
      <c r="AS1114" s="8"/>
      <c r="AT1114" s="8"/>
      <c r="AU1114" s="8"/>
      <c r="AV1114" s="8"/>
      <c r="AW1114" s="8"/>
      <c r="AX1114" s="8"/>
      <c r="AY1114" s="8"/>
      <c r="AZ1114" s="8"/>
      <c r="BA1114" s="8"/>
      <c r="BB1114" s="8"/>
      <c r="BC1114" s="8"/>
      <c r="BD1114" s="8"/>
      <c r="BE1114" s="8"/>
      <c r="BF1114" s="8"/>
      <c r="BG1114" s="8"/>
      <c r="BH1114" s="8"/>
      <c r="BI1114" s="8"/>
      <c r="BJ1114" s="8"/>
      <c r="BK1114" s="8"/>
      <c r="BL1114" s="8"/>
      <c r="BM1114" s="8"/>
      <c r="BN1114" s="8"/>
      <c r="BO1114" s="8"/>
      <c r="BP1114" s="8"/>
      <c r="BQ1114" s="8"/>
      <c r="BR1114" s="8"/>
      <c r="BS1114" s="8"/>
      <c r="BT1114" s="8"/>
      <c r="BU1114" s="8"/>
      <c r="BV1114" s="8"/>
      <c r="BW1114" s="8"/>
      <c r="BX1114" s="8"/>
      <c r="BY1114" s="8"/>
      <c r="BZ1114" s="8"/>
      <c r="CA1114" s="8"/>
      <c r="CB1114" s="8"/>
      <c r="CC1114" s="8"/>
      <c r="CD1114" s="8"/>
      <c r="CE1114" s="8"/>
      <c r="CF1114" s="8"/>
      <c r="CG1114" s="8"/>
      <c r="CH1114" s="8"/>
      <c r="CI1114" s="8"/>
      <c r="CJ1114" s="8"/>
      <c r="CK1114" s="8"/>
      <c r="CL1114" s="8"/>
      <c r="CM1114" s="8"/>
      <c r="CN1114" s="8"/>
      <c r="CO1114" s="8"/>
      <c r="CP1114" s="8"/>
      <c r="CQ1114" s="8"/>
      <c r="CR1114" s="8"/>
      <c r="CS1114" s="8"/>
      <c r="CT1114" s="8"/>
      <c r="CU1114" s="8"/>
      <c r="CV1114" s="8"/>
      <c r="CW1114" s="8"/>
      <c r="CX1114" s="8"/>
      <c r="CY1114" s="8"/>
      <c r="CZ1114" s="8"/>
      <c r="DA1114" s="8"/>
      <c r="DB1114" s="8"/>
      <c r="DC1114" s="8"/>
      <c r="DD1114" s="8"/>
    </row>
    <row r="1115" spans="3:108" x14ac:dyDescent="0.2">
      <c r="C1115" s="43"/>
      <c r="D1115" s="43"/>
      <c r="E1115" s="43"/>
      <c r="F1115" s="44"/>
      <c r="H1115" s="8"/>
      <c r="I1115" s="8"/>
      <c r="J1115" s="8"/>
      <c r="K1115" s="51"/>
      <c r="L1115" s="21"/>
      <c r="M1115" s="8"/>
      <c r="N1115" s="44"/>
      <c r="O1115" s="44"/>
      <c r="P1115" s="8"/>
      <c r="Q1115" s="8"/>
      <c r="R1115" s="8"/>
      <c r="S1115" s="8"/>
      <c r="T1115" s="8"/>
      <c r="U1115" s="8"/>
      <c r="V1115" s="8"/>
      <c r="W1115" s="8"/>
      <c r="X1115" s="8"/>
      <c r="Y1115" s="8"/>
      <c r="Z1115" s="8"/>
      <c r="AA1115" s="8"/>
      <c r="AB1115" s="8"/>
      <c r="AC1115" s="8"/>
      <c r="AD1115" s="8"/>
      <c r="AE1115" s="8"/>
      <c r="AF1115" s="8"/>
      <c r="AG1115" s="8"/>
      <c r="AH1115" s="8"/>
      <c r="AI1115" s="8"/>
      <c r="AJ1115" s="8"/>
      <c r="AK1115" s="8"/>
      <c r="AL1115" s="8"/>
      <c r="AM1115" s="8"/>
      <c r="AN1115" s="8"/>
      <c r="AO1115" s="8"/>
      <c r="AP1115" s="8"/>
      <c r="AQ1115" s="8"/>
      <c r="AR1115" s="8"/>
      <c r="AS1115" s="8"/>
      <c r="AT1115" s="8"/>
      <c r="AU1115" s="8"/>
      <c r="AV1115" s="8"/>
      <c r="AW1115" s="8"/>
      <c r="AX1115" s="8"/>
      <c r="AY1115" s="8"/>
      <c r="AZ1115" s="8"/>
      <c r="BA1115" s="8"/>
      <c r="BB1115" s="8"/>
      <c r="BC1115" s="8"/>
      <c r="BD1115" s="8"/>
      <c r="BE1115" s="8"/>
      <c r="BF1115" s="8"/>
      <c r="BG1115" s="8"/>
      <c r="BH1115" s="8"/>
      <c r="BI1115" s="8"/>
      <c r="BJ1115" s="8"/>
      <c r="BK1115" s="8"/>
      <c r="BL1115" s="8"/>
      <c r="BM1115" s="8"/>
      <c r="BN1115" s="8"/>
      <c r="BO1115" s="8"/>
      <c r="BP1115" s="8"/>
      <c r="BQ1115" s="8"/>
      <c r="BR1115" s="8"/>
      <c r="BS1115" s="8"/>
      <c r="BT1115" s="8"/>
      <c r="BU1115" s="8"/>
      <c r="BV1115" s="8"/>
      <c r="BW1115" s="8"/>
      <c r="BX1115" s="8"/>
      <c r="BY1115" s="8"/>
      <c r="BZ1115" s="8"/>
      <c r="CA1115" s="8"/>
      <c r="CB1115" s="8"/>
      <c r="CC1115" s="8"/>
      <c r="CD1115" s="8"/>
      <c r="CE1115" s="8"/>
      <c r="CF1115" s="8"/>
      <c r="CG1115" s="8"/>
      <c r="CH1115" s="8"/>
      <c r="CI1115" s="8"/>
      <c r="CJ1115" s="8"/>
      <c r="CK1115" s="8"/>
      <c r="CL1115" s="8"/>
      <c r="CM1115" s="8"/>
      <c r="CN1115" s="8"/>
      <c r="CO1115" s="8"/>
      <c r="CP1115" s="8"/>
      <c r="CQ1115" s="8"/>
      <c r="CR1115" s="8"/>
      <c r="CS1115" s="8"/>
      <c r="CT1115" s="8"/>
      <c r="CU1115" s="8"/>
      <c r="CV1115" s="8"/>
      <c r="CW1115" s="8"/>
      <c r="CX1115" s="8"/>
      <c r="CY1115" s="8"/>
      <c r="CZ1115" s="8"/>
      <c r="DA1115" s="8"/>
      <c r="DB1115" s="8"/>
      <c r="DC1115" s="8"/>
      <c r="DD1115" s="8"/>
    </row>
    <row r="1116" spans="3:108" x14ac:dyDescent="0.2">
      <c r="C1116" s="43"/>
      <c r="D1116" s="43"/>
      <c r="E1116" s="43"/>
      <c r="F1116" s="44"/>
      <c r="H1116" s="8"/>
      <c r="I1116" s="8"/>
      <c r="J1116" s="8"/>
      <c r="K1116" s="51"/>
      <c r="L1116" s="21"/>
      <c r="M1116" s="8"/>
      <c r="N1116" s="44"/>
      <c r="O1116" s="44"/>
      <c r="P1116" s="8"/>
      <c r="Q1116" s="8"/>
      <c r="R1116" s="8"/>
      <c r="S1116" s="8"/>
      <c r="T1116" s="8"/>
      <c r="U1116" s="8"/>
      <c r="V1116" s="8"/>
      <c r="W1116" s="8"/>
      <c r="X1116" s="8"/>
      <c r="Y1116" s="8"/>
      <c r="Z1116" s="8"/>
      <c r="AA1116" s="8"/>
      <c r="AB1116" s="8"/>
      <c r="AC1116" s="8"/>
      <c r="AD1116" s="8"/>
      <c r="AE1116" s="8"/>
      <c r="AF1116" s="8"/>
      <c r="AG1116" s="8"/>
      <c r="AH1116" s="8"/>
      <c r="AI1116" s="8"/>
      <c r="AJ1116" s="8"/>
      <c r="AK1116" s="8"/>
      <c r="AL1116" s="8"/>
      <c r="AM1116" s="8"/>
      <c r="AN1116" s="8"/>
      <c r="AO1116" s="8"/>
      <c r="AP1116" s="8"/>
      <c r="AQ1116" s="8"/>
      <c r="AR1116" s="8"/>
      <c r="AS1116" s="8"/>
      <c r="AT1116" s="8"/>
      <c r="AU1116" s="8"/>
      <c r="AV1116" s="8"/>
      <c r="AW1116" s="8"/>
      <c r="AX1116" s="8"/>
      <c r="AY1116" s="8"/>
      <c r="AZ1116" s="8"/>
      <c r="BA1116" s="8"/>
      <c r="BB1116" s="8"/>
      <c r="BC1116" s="8"/>
      <c r="BD1116" s="8"/>
      <c r="BE1116" s="8"/>
      <c r="BF1116" s="8"/>
      <c r="BG1116" s="8"/>
      <c r="BH1116" s="8"/>
      <c r="BI1116" s="8"/>
      <c r="BJ1116" s="8"/>
      <c r="BK1116" s="8"/>
      <c r="BL1116" s="8"/>
      <c r="BM1116" s="8"/>
      <c r="BN1116" s="8"/>
      <c r="BO1116" s="8"/>
      <c r="BP1116" s="8"/>
      <c r="BQ1116" s="8"/>
      <c r="BR1116" s="8"/>
      <c r="BS1116" s="8"/>
      <c r="BT1116" s="8"/>
      <c r="BU1116" s="8"/>
      <c r="BV1116" s="8"/>
      <c r="BW1116" s="8"/>
      <c r="BX1116" s="8"/>
      <c r="BY1116" s="8"/>
      <c r="BZ1116" s="8"/>
      <c r="CA1116" s="8"/>
      <c r="CB1116" s="8"/>
      <c r="CC1116" s="8"/>
      <c r="CD1116" s="8"/>
      <c r="CE1116" s="8"/>
      <c r="CF1116" s="8"/>
      <c r="CG1116" s="8"/>
      <c r="CH1116" s="8"/>
      <c r="CI1116" s="8"/>
      <c r="CJ1116" s="8"/>
      <c r="CK1116" s="8"/>
      <c r="CL1116" s="8"/>
      <c r="CM1116" s="8"/>
      <c r="CN1116" s="8"/>
      <c r="CO1116" s="8"/>
      <c r="CP1116" s="8"/>
      <c r="CQ1116" s="8"/>
      <c r="CR1116" s="8"/>
      <c r="CS1116" s="8"/>
      <c r="CT1116" s="8"/>
      <c r="CU1116" s="8"/>
      <c r="CV1116" s="8"/>
      <c r="CW1116" s="8"/>
      <c r="CX1116" s="8"/>
      <c r="CY1116" s="8"/>
      <c r="CZ1116" s="8"/>
      <c r="DA1116" s="8"/>
      <c r="DB1116" s="8"/>
      <c r="DC1116" s="8"/>
      <c r="DD1116" s="8"/>
    </row>
    <row r="1117" spans="3:108" x14ac:dyDescent="0.2">
      <c r="C1117" s="43"/>
      <c r="D1117" s="43"/>
      <c r="E1117" s="43"/>
      <c r="F1117" s="44"/>
      <c r="H1117" s="8"/>
      <c r="I1117" s="8"/>
      <c r="J1117" s="8"/>
      <c r="K1117" s="51"/>
      <c r="L1117" s="21"/>
      <c r="M1117" s="8"/>
      <c r="N1117" s="44"/>
      <c r="O1117" s="44"/>
      <c r="P1117" s="8"/>
      <c r="Q1117" s="8"/>
      <c r="R1117" s="8"/>
      <c r="S1117" s="8"/>
      <c r="T1117" s="8"/>
      <c r="U1117" s="8"/>
      <c r="V1117" s="8"/>
      <c r="W1117" s="8"/>
      <c r="X1117" s="8"/>
      <c r="Y1117" s="8"/>
      <c r="Z1117" s="8"/>
      <c r="AA1117" s="8"/>
      <c r="AB1117" s="8"/>
      <c r="AC1117" s="8"/>
      <c r="AD1117" s="8"/>
      <c r="AE1117" s="8"/>
      <c r="AF1117" s="8"/>
      <c r="AG1117" s="8"/>
      <c r="AH1117" s="8"/>
      <c r="AI1117" s="8"/>
      <c r="AJ1117" s="8"/>
      <c r="AK1117" s="8"/>
      <c r="AL1117" s="8"/>
      <c r="AM1117" s="8"/>
      <c r="AN1117" s="8"/>
      <c r="AO1117" s="8"/>
      <c r="AP1117" s="8"/>
      <c r="AQ1117" s="8"/>
      <c r="AR1117" s="8"/>
      <c r="AS1117" s="8"/>
      <c r="AT1117" s="8"/>
      <c r="AU1117" s="8"/>
      <c r="AV1117" s="8"/>
      <c r="AW1117" s="8"/>
      <c r="AX1117" s="8"/>
      <c r="AY1117" s="8"/>
      <c r="AZ1117" s="8"/>
      <c r="BA1117" s="8"/>
      <c r="BB1117" s="8"/>
      <c r="BC1117" s="8"/>
      <c r="BD1117" s="8"/>
      <c r="BE1117" s="8"/>
      <c r="BF1117" s="8"/>
      <c r="BG1117" s="8"/>
      <c r="BH1117" s="8"/>
      <c r="BI1117" s="8"/>
      <c r="BJ1117" s="8"/>
      <c r="BK1117" s="8"/>
      <c r="BL1117" s="8"/>
      <c r="BM1117" s="8"/>
      <c r="BN1117" s="8"/>
      <c r="BO1117" s="8"/>
      <c r="BP1117" s="8"/>
      <c r="BQ1117" s="8"/>
      <c r="BR1117" s="8"/>
      <c r="BS1117" s="8"/>
      <c r="BT1117" s="8"/>
      <c r="BU1117" s="8"/>
      <c r="BV1117" s="8"/>
      <c r="BW1117" s="8"/>
      <c r="BX1117" s="8"/>
      <c r="BY1117" s="8"/>
      <c r="BZ1117" s="8"/>
      <c r="CA1117" s="8"/>
      <c r="CB1117" s="8"/>
      <c r="CC1117" s="8"/>
      <c r="CD1117" s="8"/>
      <c r="CE1117" s="8"/>
      <c r="CF1117" s="8"/>
      <c r="CG1117" s="8"/>
      <c r="CH1117" s="8"/>
      <c r="CI1117" s="8"/>
      <c r="CJ1117" s="8"/>
      <c r="CK1117" s="8"/>
      <c r="CL1117" s="8"/>
      <c r="CM1117" s="8"/>
      <c r="CN1117" s="8"/>
      <c r="CO1117" s="8"/>
      <c r="CP1117" s="8"/>
      <c r="CQ1117" s="8"/>
      <c r="CR1117" s="8"/>
      <c r="CS1117" s="8"/>
      <c r="CT1117" s="8"/>
      <c r="CU1117" s="8"/>
      <c r="CV1117" s="8"/>
      <c r="CW1117" s="8"/>
      <c r="CX1117" s="8"/>
      <c r="CY1117" s="8"/>
      <c r="CZ1117" s="8"/>
      <c r="DA1117" s="8"/>
      <c r="DB1117" s="8"/>
      <c r="DC1117" s="8"/>
      <c r="DD1117" s="8"/>
    </row>
    <row r="1118" spans="3:108" x14ac:dyDescent="0.2">
      <c r="C1118" s="43"/>
      <c r="D1118" s="43"/>
      <c r="E1118" s="43"/>
      <c r="F1118" s="44"/>
      <c r="H1118" s="8"/>
      <c r="I1118" s="8"/>
      <c r="J1118" s="8"/>
      <c r="K1118" s="51"/>
      <c r="L1118" s="21"/>
      <c r="M1118" s="8"/>
      <c r="N1118" s="44"/>
      <c r="O1118" s="44"/>
      <c r="P1118" s="8"/>
      <c r="Q1118" s="8"/>
      <c r="R1118" s="8"/>
      <c r="S1118" s="8"/>
      <c r="T1118" s="8"/>
      <c r="U1118" s="8"/>
      <c r="V1118" s="8"/>
      <c r="W1118" s="8"/>
      <c r="X1118" s="8"/>
      <c r="Y1118" s="8"/>
      <c r="Z1118" s="8"/>
      <c r="AA1118" s="8"/>
      <c r="AB1118" s="8"/>
      <c r="AC1118" s="8"/>
      <c r="AD1118" s="8"/>
      <c r="AE1118" s="8"/>
      <c r="AF1118" s="8"/>
      <c r="AG1118" s="8"/>
      <c r="AH1118" s="8"/>
      <c r="AI1118" s="8"/>
      <c r="AJ1118" s="8"/>
      <c r="AK1118" s="8"/>
      <c r="AL1118" s="8"/>
      <c r="AM1118" s="8"/>
      <c r="AN1118" s="8"/>
      <c r="AO1118" s="8"/>
      <c r="AP1118" s="8"/>
      <c r="AQ1118" s="8"/>
      <c r="AR1118" s="8"/>
      <c r="AS1118" s="8"/>
      <c r="AT1118" s="8"/>
      <c r="AU1118" s="8"/>
      <c r="AV1118" s="8"/>
      <c r="AW1118" s="8"/>
      <c r="AX1118" s="8"/>
      <c r="AY1118" s="8"/>
      <c r="AZ1118" s="8"/>
      <c r="BA1118" s="8"/>
      <c r="BB1118" s="8"/>
      <c r="BC1118" s="8"/>
      <c r="BD1118" s="8"/>
      <c r="BE1118" s="8"/>
      <c r="BF1118" s="8"/>
      <c r="BG1118" s="8"/>
      <c r="BH1118" s="8"/>
      <c r="BI1118" s="8"/>
      <c r="BJ1118" s="8"/>
      <c r="BK1118" s="8"/>
      <c r="BL1118" s="8"/>
      <c r="BM1118" s="8"/>
      <c r="BN1118" s="8"/>
      <c r="BO1118" s="8"/>
      <c r="BP1118" s="8"/>
      <c r="BQ1118" s="8"/>
      <c r="BR1118" s="8"/>
      <c r="BS1118" s="8"/>
      <c r="BT1118" s="8"/>
      <c r="BU1118" s="8"/>
      <c r="BV1118" s="8"/>
      <c r="BW1118" s="8"/>
      <c r="BX1118" s="8"/>
      <c r="BY1118" s="8"/>
      <c r="BZ1118" s="8"/>
      <c r="CA1118" s="8"/>
      <c r="CB1118" s="8"/>
      <c r="CC1118" s="8"/>
      <c r="CD1118" s="8"/>
      <c r="CE1118" s="8"/>
      <c r="CF1118" s="8"/>
      <c r="CG1118" s="8"/>
      <c r="CH1118" s="8"/>
      <c r="CI1118" s="8"/>
      <c r="CJ1118" s="8"/>
      <c r="CK1118" s="8"/>
      <c r="CL1118" s="8"/>
      <c r="CM1118" s="8"/>
      <c r="CN1118" s="8"/>
      <c r="CO1118" s="8"/>
      <c r="CP1118" s="8"/>
      <c r="CQ1118" s="8"/>
      <c r="CR1118" s="8"/>
      <c r="CS1118" s="8"/>
      <c r="CT1118" s="8"/>
      <c r="CU1118" s="8"/>
      <c r="CV1118" s="8"/>
      <c r="CW1118" s="8"/>
      <c r="CX1118" s="8"/>
      <c r="CY1118" s="8"/>
      <c r="CZ1118" s="8"/>
      <c r="DA1118" s="8"/>
      <c r="DB1118" s="8"/>
      <c r="DC1118" s="8"/>
      <c r="DD1118" s="8"/>
    </row>
    <row r="1119" spans="3:108" x14ac:dyDescent="0.2">
      <c r="C1119" s="43"/>
      <c r="D1119" s="43"/>
      <c r="E1119" s="43"/>
      <c r="F1119" s="44"/>
      <c r="H1119" s="8"/>
      <c r="I1119" s="8"/>
      <c r="J1119" s="8"/>
      <c r="K1119" s="51"/>
      <c r="L1119" s="21"/>
      <c r="M1119" s="8"/>
      <c r="N1119" s="44"/>
      <c r="O1119" s="44"/>
      <c r="P1119" s="8"/>
      <c r="Q1119" s="8"/>
      <c r="R1119" s="8"/>
      <c r="S1119" s="8"/>
      <c r="T1119" s="8"/>
      <c r="U1119" s="8"/>
      <c r="V1119" s="8"/>
      <c r="W1119" s="8"/>
      <c r="X1119" s="8"/>
      <c r="Y1119" s="8"/>
      <c r="Z1119" s="8"/>
      <c r="AA1119" s="8"/>
      <c r="AB1119" s="8"/>
      <c r="AC1119" s="8"/>
      <c r="AD1119" s="8"/>
      <c r="AE1119" s="8"/>
      <c r="AF1119" s="8"/>
      <c r="AG1119" s="8"/>
      <c r="AH1119" s="8"/>
      <c r="AI1119" s="8"/>
      <c r="AJ1119" s="8"/>
      <c r="AK1119" s="8"/>
      <c r="AL1119" s="8"/>
      <c r="AM1119" s="8"/>
      <c r="AN1119" s="8"/>
      <c r="AO1119" s="8"/>
      <c r="AP1119" s="8"/>
      <c r="AQ1119" s="8"/>
      <c r="AR1119" s="8"/>
      <c r="AS1119" s="8"/>
      <c r="AT1119" s="8"/>
      <c r="AU1119" s="8"/>
      <c r="AV1119" s="8"/>
      <c r="AW1119" s="8"/>
      <c r="AX1119" s="8"/>
      <c r="AY1119" s="8"/>
      <c r="AZ1119" s="8"/>
      <c r="BA1119" s="8"/>
      <c r="BB1119" s="8"/>
      <c r="BC1119" s="8"/>
      <c r="BD1119" s="8"/>
      <c r="BE1119" s="8"/>
      <c r="BF1119" s="8"/>
      <c r="BG1119" s="8"/>
      <c r="BH1119" s="8"/>
      <c r="BI1119" s="8"/>
      <c r="BJ1119" s="8"/>
      <c r="BK1119" s="8"/>
      <c r="BL1119" s="8"/>
      <c r="BM1119" s="8"/>
      <c r="BN1119" s="8"/>
      <c r="BO1119" s="8"/>
      <c r="BP1119" s="8"/>
      <c r="BQ1119" s="8"/>
      <c r="BR1119" s="8"/>
      <c r="BS1119" s="8"/>
      <c r="BT1119" s="8"/>
      <c r="BU1119" s="8"/>
      <c r="BV1119" s="8"/>
      <c r="BW1119" s="8"/>
      <c r="BX1119" s="8"/>
      <c r="BY1119" s="8"/>
      <c r="BZ1119" s="8"/>
      <c r="CA1119" s="8"/>
      <c r="CB1119" s="8"/>
      <c r="CC1119" s="8"/>
      <c r="CD1119" s="8"/>
      <c r="CE1119" s="8"/>
      <c r="CF1119" s="8"/>
      <c r="CG1119" s="8"/>
      <c r="CH1119" s="8"/>
      <c r="CI1119" s="8"/>
      <c r="CJ1119" s="8"/>
      <c r="CK1119" s="8"/>
      <c r="CL1119" s="8"/>
      <c r="CM1119" s="8"/>
      <c r="CN1119" s="8"/>
      <c r="CO1119" s="8"/>
      <c r="CP1119" s="8"/>
      <c r="CQ1119" s="8"/>
      <c r="CR1119" s="8"/>
      <c r="CS1119" s="8"/>
      <c r="CT1119" s="8"/>
      <c r="CU1119" s="8"/>
      <c r="CV1119" s="8"/>
      <c r="CW1119" s="8"/>
      <c r="CX1119" s="8"/>
      <c r="CY1119" s="8"/>
      <c r="CZ1119" s="8"/>
      <c r="DA1119" s="8"/>
      <c r="DB1119" s="8"/>
      <c r="DC1119" s="8"/>
      <c r="DD1119" s="8"/>
    </row>
    <row r="1120" spans="3:108" x14ac:dyDescent="0.2">
      <c r="C1120" s="43"/>
      <c r="D1120" s="43"/>
      <c r="E1120" s="43"/>
      <c r="F1120" s="44"/>
      <c r="H1120" s="8"/>
      <c r="I1120" s="8"/>
      <c r="J1120" s="8"/>
      <c r="K1120" s="51"/>
      <c r="L1120" s="21"/>
      <c r="M1120" s="8"/>
      <c r="N1120" s="44"/>
      <c r="O1120" s="44"/>
      <c r="P1120" s="8"/>
      <c r="Q1120" s="8"/>
      <c r="R1120" s="8"/>
      <c r="S1120" s="8"/>
      <c r="T1120" s="8"/>
      <c r="U1120" s="8"/>
      <c r="V1120" s="8"/>
      <c r="W1120" s="8"/>
      <c r="X1120" s="8"/>
      <c r="Y1120" s="8"/>
      <c r="Z1120" s="8"/>
      <c r="AA1120" s="8"/>
      <c r="AB1120" s="8"/>
      <c r="AC1120" s="8"/>
      <c r="AD1120" s="8"/>
      <c r="AE1120" s="8"/>
      <c r="AF1120" s="8"/>
      <c r="AG1120" s="8"/>
      <c r="AH1120" s="8"/>
      <c r="AI1120" s="8"/>
      <c r="AJ1120" s="8"/>
      <c r="AK1120" s="8"/>
      <c r="AL1120" s="8"/>
      <c r="AM1120" s="8"/>
      <c r="AN1120" s="8"/>
      <c r="AO1120" s="8"/>
      <c r="AP1120" s="8"/>
      <c r="AQ1120" s="8"/>
      <c r="AR1120" s="8"/>
      <c r="AS1120" s="8"/>
      <c r="AT1120" s="8"/>
      <c r="AU1120" s="8"/>
      <c r="AV1120" s="8"/>
      <c r="AW1120" s="8"/>
      <c r="AX1120" s="8"/>
      <c r="AY1120" s="8"/>
      <c r="AZ1120" s="8"/>
      <c r="BA1120" s="8"/>
      <c r="BB1120" s="8"/>
      <c r="BC1120" s="8"/>
      <c r="BD1120" s="8"/>
      <c r="BE1120" s="8"/>
      <c r="BF1120" s="8"/>
      <c r="BG1120" s="8"/>
      <c r="BH1120" s="8"/>
      <c r="BI1120" s="8"/>
      <c r="BJ1120" s="8"/>
      <c r="BK1120" s="8"/>
      <c r="BL1120" s="8"/>
      <c r="BM1120" s="8"/>
      <c r="BN1120" s="8"/>
      <c r="BO1120" s="8"/>
      <c r="BP1120" s="8"/>
      <c r="BQ1120" s="8"/>
      <c r="BR1120" s="8"/>
      <c r="BS1120" s="8"/>
      <c r="BT1120" s="8"/>
      <c r="BU1120" s="8"/>
      <c r="BV1120" s="8"/>
      <c r="BW1120" s="8"/>
      <c r="BX1120" s="8"/>
      <c r="BY1120" s="8"/>
      <c r="BZ1120" s="8"/>
      <c r="CA1120" s="8"/>
      <c r="CB1120" s="8"/>
      <c r="CC1120" s="8"/>
      <c r="CD1120" s="8"/>
      <c r="CE1120" s="8"/>
      <c r="CF1120" s="8"/>
      <c r="CG1120" s="8"/>
      <c r="CH1120" s="8"/>
      <c r="CI1120" s="8"/>
      <c r="CJ1120" s="8"/>
      <c r="CK1120" s="8"/>
      <c r="CL1120" s="8"/>
      <c r="CM1120" s="8"/>
      <c r="CN1120" s="8"/>
      <c r="CO1120" s="8"/>
      <c r="CP1120" s="8"/>
      <c r="CQ1120" s="8"/>
      <c r="CR1120" s="8"/>
      <c r="CS1120" s="8"/>
      <c r="CT1120" s="8"/>
      <c r="CU1120" s="8"/>
      <c r="CV1120" s="8"/>
      <c r="CW1120" s="8"/>
      <c r="CX1120" s="8"/>
      <c r="CY1120" s="8"/>
      <c r="CZ1120" s="8"/>
      <c r="DA1120" s="8"/>
      <c r="DB1120" s="8"/>
      <c r="DC1120" s="8"/>
      <c r="DD1120" s="8"/>
    </row>
    <row r="1121" spans="3:108" x14ac:dyDescent="0.2">
      <c r="C1121" s="43"/>
      <c r="D1121" s="43"/>
      <c r="E1121" s="43"/>
      <c r="F1121" s="44"/>
      <c r="H1121" s="8"/>
      <c r="I1121" s="8"/>
      <c r="J1121" s="8"/>
      <c r="K1121" s="51"/>
      <c r="L1121" s="21"/>
      <c r="M1121" s="8"/>
      <c r="N1121" s="44"/>
      <c r="O1121" s="44"/>
      <c r="P1121" s="8"/>
      <c r="Q1121" s="8"/>
      <c r="R1121" s="8"/>
      <c r="S1121" s="8"/>
      <c r="T1121" s="8"/>
      <c r="U1121" s="8"/>
      <c r="V1121" s="8"/>
      <c r="W1121" s="8"/>
      <c r="X1121" s="8"/>
      <c r="Y1121" s="8"/>
      <c r="Z1121" s="8"/>
      <c r="AA1121" s="8"/>
      <c r="AB1121" s="8"/>
      <c r="AC1121" s="8"/>
      <c r="AD1121" s="8"/>
      <c r="AE1121" s="8"/>
      <c r="AF1121" s="8"/>
      <c r="AG1121" s="8"/>
      <c r="AH1121" s="8"/>
      <c r="AI1121" s="8"/>
      <c r="AJ1121" s="8"/>
      <c r="AK1121" s="8"/>
      <c r="AL1121" s="8"/>
      <c r="AM1121" s="8"/>
      <c r="AN1121" s="8"/>
      <c r="AO1121" s="8"/>
      <c r="AP1121" s="8"/>
      <c r="AQ1121" s="8"/>
      <c r="AR1121" s="8"/>
      <c r="AS1121" s="8"/>
      <c r="AT1121" s="8"/>
      <c r="AU1121" s="8"/>
      <c r="AV1121" s="8"/>
      <c r="AW1121" s="8"/>
      <c r="AX1121" s="8"/>
      <c r="AY1121" s="8"/>
      <c r="AZ1121" s="8"/>
      <c r="BA1121" s="8"/>
      <c r="BB1121" s="8"/>
      <c r="BC1121" s="8"/>
      <c r="BD1121" s="8"/>
      <c r="BE1121" s="8"/>
      <c r="BF1121" s="8"/>
      <c r="BG1121" s="8"/>
      <c r="BH1121" s="8"/>
      <c r="BI1121" s="8"/>
      <c r="BJ1121" s="8"/>
      <c r="BK1121" s="8"/>
      <c r="BL1121" s="8"/>
      <c r="BM1121" s="8"/>
      <c r="BN1121" s="8"/>
      <c r="BO1121" s="8"/>
      <c r="BP1121" s="8"/>
      <c r="BQ1121" s="8"/>
      <c r="BR1121" s="8"/>
      <c r="BS1121" s="8"/>
      <c r="BT1121" s="8"/>
      <c r="BU1121" s="8"/>
      <c r="BV1121" s="8"/>
      <c r="BW1121" s="8"/>
      <c r="BX1121" s="8"/>
      <c r="BY1121" s="8"/>
      <c r="BZ1121" s="8"/>
      <c r="CA1121" s="8"/>
      <c r="CB1121" s="8"/>
      <c r="CC1121" s="8"/>
      <c r="CD1121" s="8"/>
      <c r="CE1121" s="8"/>
      <c r="CF1121" s="8"/>
      <c r="CG1121" s="8"/>
      <c r="CH1121" s="8"/>
      <c r="CI1121" s="8"/>
      <c r="CJ1121" s="8"/>
      <c r="CK1121" s="8"/>
      <c r="CL1121" s="8"/>
      <c r="CM1121" s="8"/>
      <c r="CN1121" s="8"/>
      <c r="CO1121" s="8"/>
      <c r="CP1121" s="8"/>
      <c r="CQ1121" s="8"/>
      <c r="CR1121" s="8"/>
      <c r="CS1121" s="8"/>
      <c r="CT1121" s="8"/>
      <c r="CU1121" s="8"/>
      <c r="CV1121" s="8"/>
      <c r="CW1121" s="8"/>
      <c r="CX1121" s="8"/>
      <c r="CY1121" s="8"/>
      <c r="CZ1121" s="8"/>
      <c r="DA1121" s="8"/>
      <c r="DB1121" s="8"/>
      <c r="DC1121" s="8"/>
      <c r="DD1121" s="8"/>
    </row>
    <row r="1122" spans="3:108" x14ac:dyDescent="0.2">
      <c r="C1122" s="43"/>
      <c r="D1122" s="43"/>
      <c r="E1122" s="43"/>
      <c r="F1122" s="44"/>
      <c r="H1122" s="8"/>
      <c r="I1122" s="8"/>
      <c r="J1122" s="8"/>
      <c r="K1122" s="51"/>
      <c r="L1122" s="21"/>
      <c r="M1122" s="8"/>
      <c r="N1122" s="44"/>
      <c r="O1122" s="44"/>
      <c r="P1122" s="8"/>
      <c r="Q1122" s="8"/>
      <c r="R1122" s="8"/>
      <c r="S1122" s="8"/>
      <c r="T1122" s="8"/>
      <c r="U1122" s="8"/>
      <c r="V1122" s="8"/>
      <c r="W1122" s="8"/>
      <c r="X1122" s="8"/>
      <c r="Y1122" s="8"/>
      <c r="Z1122" s="8"/>
      <c r="AA1122" s="8"/>
      <c r="AB1122" s="8"/>
      <c r="AC1122" s="8"/>
      <c r="AD1122" s="8"/>
      <c r="AE1122" s="8"/>
      <c r="AF1122" s="8"/>
      <c r="AG1122" s="8"/>
      <c r="AH1122" s="8"/>
      <c r="AI1122" s="8"/>
      <c r="AJ1122" s="8"/>
      <c r="AK1122" s="8"/>
      <c r="AL1122" s="8"/>
      <c r="AM1122" s="8"/>
      <c r="AN1122" s="8"/>
      <c r="AO1122" s="8"/>
      <c r="AP1122" s="8"/>
      <c r="AQ1122" s="8"/>
      <c r="AR1122" s="8"/>
      <c r="AS1122" s="8"/>
      <c r="AT1122" s="8"/>
      <c r="AU1122" s="8"/>
      <c r="AV1122" s="8"/>
      <c r="AW1122" s="8"/>
      <c r="AX1122" s="8"/>
      <c r="AY1122" s="8"/>
      <c r="AZ1122" s="8"/>
      <c r="BA1122" s="8"/>
      <c r="BB1122" s="8"/>
      <c r="BC1122" s="8"/>
      <c r="BD1122" s="8"/>
      <c r="BE1122" s="8"/>
      <c r="BF1122" s="8"/>
      <c r="BG1122" s="8"/>
      <c r="BH1122" s="8"/>
      <c r="BI1122" s="8"/>
      <c r="BJ1122" s="8"/>
      <c r="BK1122" s="8"/>
      <c r="BL1122" s="8"/>
      <c r="BM1122" s="8"/>
      <c r="BN1122" s="8"/>
      <c r="BO1122" s="8"/>
      <c r="BP1122" s="8"/>
      <c r="BQ1122" s="8"/>
      <c r="BR1122" s="8"/>
      <c r="BS1122" s="8"/>
      <c r="BT1122" s="8"/>
      <c r="BU1122" s="8"/>
      <c r="BV1122" s="8"/>
      <c r="BW1122" s="8"/>
      <c r="BX1122" s="8"/>
      <c r="BY1122" s="8"/>
      <c r="BZ1122" s="8"/>
      <c r="CA1122" s="8"/>
      <c r="CB1122" s="8"/>
      <c r="CC1122" s="8"/>
      <c r="CD1122" s="8"/>
      <c r="CE1122" s="8"/>
      <c r="CF1122" s="8"/>
      <c r="CG1122" s="8"/>
      <c r="CH1122" s="8"/>
      <c r="CI1122" s="8"/>
      <c r="CJ1122" s="8"/>
      <c r="CK1122" s="8"/>
      <c r="CL1122" s="8"/>
      <c r="CM1122" s="8"/>
      <c r="CN1122" s="8"/>
      <c r="CO1122" s="8"/>
      <c r="CP1122" s="8"/>
      <c r="CQ1122" s="8"/>
      <c r="CR1122" s="8"/>
      <c r="CS1122" s="8"/>
      <c r="CT1122" s="8"/>
      <c r="CU1122" s="8"/>
      <c r="CV1122" s="8"/>
      <c r="CW1122" s="8"/>
      <c r="CX1122" s="8"/>
      <c r="CY1122" s="8"/>
      <c r="CZ1122" s="8"/>
      <c r="DA1122" s="8"/>
      <c r="DB1122" s="8"/>
      <c r="DC1122" s="8"/>
      <c r="DD1122" s="8"/>
    </row>
    <row r="1123" spans="3:108" x14ac:dyDescent="0.2">
      <c r="C1123" s="43"/>
      <c r="D1123" s="43"/>
      <c r="E1123" s="43"/>
      <c r="F1123" s="44"/>
      <c r="H1123" s="8"/>
      <c r="I1123" s="8"/>
      <c r="J1123" s="8"/>
      <c r="K1123" s="51"/>
      <c r="L1123" s="21"/>
      <c r="M1123" s="8"/>
      <c r="N1123" s="44"/>
      <c r="O1123" s="44"/>
      <c r="P1123" s="8"/>
      <c r="Q1123" s="8"/>
      <c r="R1123" s="8"/>
      <c r="S1123" s="8"/>
      <c r="T1123" s="8"/>
      <c r="U1123" s="8"/>
      <c r="V1123" s="8"/>
      <c r="W1123" s="8"/>
      <c r="X1123" s="8"/>
      <c r="Y1123" s="8"/>
      <c r="Z1123" s="8"/>
      <c r="AA1123" s="8"/>
      <c r="AB1123" s="8"/>
      <c r="AC1123" s="8"/>
      <c r="AD1123" s="8"/>
      <c r="AE1123" s="8"/>
      <c r="AF1123" s="8"/>
      <c r="AG1123" s="8"/>
      <c r="AH1123" s="8"/>
      <c r="AI1123" s="8"/>
      <c r="AJ1123" s="8"/>
      <c r="AK1123" s="8"/>
      <c r="AL1123" s="8"/>
      <c r="AM1123" s="8"/>
      <c r="AN1123" s="8"/>
      <c r="AO1123" s="8"/>
      <c r="AP1123" s="8"/>
      <c r="AQ1123" s="8"/>
      <c r="AR1123" s="8"/>
      <c r="AS1123" s="8"/>
      <c r="AT1123" s="8"/>
      <c r="AU1123" s="8"/>
      <c r="AV1123" s="8"/>
      <c r="AW1123" s="8"/>
      <c r="AX1123" s="8"/>
      <c r="AY1123" s="8"/>
      <c r="AZ1123" s="8"/>
      <c r="BA1123" s="8"/>
      <c r="BB1123" s="8"/>
      <c r="BC1123" s="8"/>
      <c r="BD1123" s="8"/>
      <c r="BE1123" s="8"/>
      <c r="BF1123" s="8"/>
      <c r="BG1123" s="8"/>
      <c r="BH1123" s="8"/>
      <c r="BI1123" s="8"/>
      <c r="BJ1123" s="8"/>
      <c r="BK1123" s="8"/>
      <c r="BL1123" s="8"/>
      <c r="BM1123" s="8"/>
      <c r="BN1123" s="8"/>
      <c r="BO1123" s="8"/>
      <c r="BP1123" s="8"/>
      <c r="BQ1123" s="8"/>
      <c r="BR1123" s="8"/>
      <c r="BS1123" s="8"/>
      <c r="BT1123" s="8"/>
      <c r="BU1123" s="8"/>
      <c r="BV1123" s="8"/>
      <c r="BW1123" s="8"/>
      <c r="BX1123" s="8"/>
      <c r="BY1123" s="8"/>
      <c r="BZ1123" s="8"/>
      <c r="CA1123" s="8"/>
      <c r="CB1123" s="8"/>
      <c r="CC1123" s="8"/>
      <c r="CD1123" s="8"/>
      <c r="CE1123" s="8"/>
      <c r="CF1123" s="8"/>
      <c r="CG1123" s="8"/>
      <c r="CH1123" s="8"/>
      <c r="CI1123" s="8"/>
      <c r="CJ1123" s="8"/>
      <c r="CK1123" s="8"/>
      <c r="CL1123" s="8"/>
      <c r="CM1123" s="8"/>
      <c r="CN1123" s="8"/>
      <c r="CO1123" s="8"/>
      <c r="CP1123" s="8"/>
      <c r="CQ1123" s="8"/>
      <c r="CR1123" s="8"/>
      <c r="CS1123" s="8"/>
      <c r="CT1123" s="8"/>
      <c r="CU1123" s="8"/>
      <c r="CV1123" s="8"/>
      <c r="CW1123" s="8"/>
      <c r="CX1123" s="8"/>
      <c r="CY1123" s="8"/>
      <c r="CZ1123" s="8"/>
      <c r="DA1123" s="8"/>
      <c r="DB1123" s="8"/>
      <c r="DC1123" s="8"/>
      <c r="DD1123" s="8"/>
    </row>
    <row r="1124" spans="3:108" x14ac:dyDescent="0.2">
      <c r="C1124" s="43"/>
      <c r="D1124" s="43"/>
      <c r="E1124" s="43"/>
      <c r="F1124" s="44"/>
      <c r="H1124" s="8"/>
      <c r="I1124" s="8"/>
      <c r="J1124" s="8"/>
      <c r="K1124" s="51"/>
      <c r="L1124" s="21"/>
      <c r="M1124" s="8"/>
      <c r="N1124" s="44"/>
      <c r="O1124" s="44"/>
      <c r="P1124" s="8"/>
      <c r="Q1124" s="8"/>
      <c r="R1124" s="8"/>
      <c r="S1124" s="8"/>
      <c r="T1124" s="8"/>
      <c r="U1124" s="8"/>
      <c r="V1124" s="8"/>
      <c r="W1124" s="8"/>
      <c r="X1124" s="8"/>
      <c r="Y1124" s="8"/>
      <c r="Z1124" s="8"/>
      <c r="AA1124" s="8"/>
      <c r="AB1124" s="8"/>
      <c r="AC1124" s="8"/>
      <c r="AD1124" s="8"/>
      <c r="AE1124" s="8"/>
      <c r="AF1124" s="8"/>
      <c r="AG1124" s="8"/>
      <c r="AH1124" s="8"/>
      <c r="AI1124" s="8"/>
      <c r="AJ1124" s="8"/>
      <c r="AK1124" s="8"/>
      <c r="AL1124" s="8"/>
      <c r="AM1124" s="8"/>
      <c r="AN1124" s="8"/>
      <c r="AO1124" s="8"/>
      <c r="AP1124" s="8"/>
      <c r="AQ1124" s="8"/>
      <c r="AR1124" s="8"/>
      <c r="AS1124" s="8"/>
      <c r="AT1124" s="8"/>
      <c r="AU1124" s="8"/>
      <c r="AV1124" s="8"/>
      <c r="AW1124" s="8"/>
      <c r="AX1124" s="8"/>
      <c r="AY1124" s="8"/>
      <c r="AZ1124" s="8"/>
      <c r="BA1124" s="8"/>
      <c r="BB1124" s="8"/>
      <c r="BC1124" s="8"/>
      <c r="BD1124" s="8"/>
      <c r="BE1124" s="8"/>
      <c r="BF1124" s="8"/>
      <c r="BG1124" s="8"/>
      <c r="BH1124" s="8"/>
      <c r="BI1124" s="8"/>
      <c r="BJ1124" s="8"/>
      <c r="BK1124" s="8"/>
      <c r="BL1124" s="8"/>
      <c r="BM1124" s="8"/>
      <c r="BN1124" s="8"/>
      <c r="BO1124" s="8"/>
      <c r="BP1124" s="8"/>
      <c r="BQ1124" s="8"/>
      <c r="BR1124" s="8"/>
      <c r="BS1124" s="8"/>
      <c r="BT1124" s="8"/>
      <c r="BU1124" s="8"/>
      <c r="BV1124" s="8"/>
      <c r="BW1124" s="8"/>
      <c r="BX1124" s="8"/>
      <c r="BY1124" s="8"/>
      <c r="BZ1124" s="8"/>
      <c r="CA1124" s="8"/>
      <c r="CB1124" s="8"/>
      <c r="CC1124" s="8"/>
      <c r="CD1124" s="8"/>
      <c r="CE1124" s="8"/>
      <c r="CF1124" s="8"/>
      <c r="CG1124" s="8"/>
      <c r="CH1124" s="8"/>
      <c r="CI1124" s="8"/>
      <c r="CJ1124" s="8"/>
      <c r="CK1124" s="8"/>
      <c r="CL1124" s="8"/>
      <c r="CM1124" s="8"/>
      <c r="CN1124" s="8"/>
      <c r="CO1124" s="8"/>
      <c r="CP1124" s="8"/>
      <c r="CQ1124" s="8"/>
      <c r="CR1124" s="8"/>
      <c r="CS1124" s="8"/>
      <c r="CT1124" s="8"/>
      <c r="CU1124" s="8"/>
      <c r="CV1124" s="8"/>
      <c r="CW1124" s="8"/>
      <c r="CX1124" s="8"/>
      <c r="CY1124" s="8"/>
      <c r="CZ1124" s="8"/>
      <c r="DA1124" s="8"/>
      <c r="DB1124" s="8"/>
      <c r="DC1124" s="8"/>
      <c r="DD1124" s="8"/>
    </row>
    <row r="1125" spans="3:108" x14ac:dyDescent="0.2">
      <c r="C1125" s="43"/>
      <c r="D1125" s="43"/>
      <c r="E1125" s="43"/>
      <c r="F1125" s="44"/>
      <c r="H1125" s="8"/>
      <c r="I1125" s="8"/>
      <c r="J1125" s="8"/>
      <c r="K1125" s="51"/>
      <c r="L1125" s="21"/>
      <c r="M1125" s="8"/>
      <c r="N1125" s="44"/>
      <c r="O1125" s="44"/>
      <c r="P1125" s="8"/>
      <c r="Q1125" s="8"/>
      <c r="R1125" s="8"/>
      <c r="S1125" s="8"/>
      <c r="T1125" s="8"/>
      <c r="U1125" s="8"/>
      <c r="V1125" s="8"/>
      <c r="W1125" s="8"/>
      <c r="X1125" s="8"/>
      <c r="Y1125" s="8"/>
      <c r="Z1125" s="8"/>
      <c r="AA1125" s="8"/>
      <c r="AB1125" s="8"/>
      <c r="AC1125" s="8"/>
      <c r="AD1125" s="8"/>
      <c r="AE1125" s="8"/>
      <c r="AF1125" s="8"/>
      <c r="AG1125" s="8"/>
      <c r="AH1125" s="8"/>
      <c r="AI1125" s="8"/>
      <c r="AJ1125" s="8"/>
      <c r="AK1125" s="8"/>
      <c r="AL1125" s="8"/>
      <c r="AM1125" s="8"/>
      <c r="AN1125" s="8"/>
      <c r="AO1125" s="8"/>
      <c r="AP1125" s="8"/>
      <c r="AQ1125" s="8"/>
      <c r="AR1125" s="8"/>
      <c r="AS1125" s="8"/>
      <c r="AT1125" s="8"/>
      <c r="AU1125" s="8"/>
      <c r="AV1125" s="8"/>
      <c r="AW1125" s="8"/>
      <c r="AX1125" s="8"/>
      <c r="AY1125" s="8"/>
      <c r="AZ1125" s="8"/>
      <c r="BA1125" s="8"/>
      <c r="BB1125" s="8"/>
      <c r="BC1125" s="8"/>
      <c r="BD1125" s="8"/>
      <c r="BE1125" s="8"/>
      <c r="BF1125" s="8"/>
      <c r="BG1125" s="8"/>
      <c r="BH1125" s="8"/>
      <c r="BI1125" s="8"/>
      <c r="BJ1125" s="8"/>
      <c r="BK1125" s="8"/>
      <c r="BL1125" s="8"/>
      <c r="BM1125" s="8"/>
      <c r="BN1125" s="8"/>
      <c r="BO1125" s="8"/>
      <c r="BP1125" s="8"/>
      <c r="BQ1125" s="8"/>
      <c r="BR1125" s="8"/>
      <c r="BS1125" s="8"/>
      <c r="BT1125" s="8"/>
      <c r="BU1125" s="8"/>
      <c r="BV1125" s="8"/>
      <c r="BW1125" s="8"/>
      <c r="BX1125" s="8"/>
      <c r="BY1125" s="8"/>
      <c r="BZ1125" s="8"/>
      <c r="CA1125" s="8"/>
      <c r="CB1125" s="8"/>
      <c r="CC1125" s="8"/>
      <c r="CD1125" s="8"/>
      <c r="CE1125" s="8"/>
      <c r="CF1125" s="8"/>
      <c r="CG1125" s="8"/>
      <c r="CH1125" s="8"/>
      <c r="CI1125" s="8"/>
      <c r="CJ1125" s="8"/>
      <c r="CK1125" s="8"/>
      <c r="CL1125" s="8"/>
      <c r="CM1125" s="8"/>
      <c r="CN1125" s="8"/>
      <c r="CO1125" s="8"/>
      <c r="CP1125" s="8"/>
      <c r="CQ1125" s="8"/>
      <c r="CR1125" s="8"/>
      <c r="CS1125" s="8"/>
      <c r="CT1125" s="8"/>
      <c r="CU1125" s="8"/>
      <c r="CV1125" s="8"/>
      <c r="CW1125" s="8"/>
      <c r="CX1125" s="8"/>
      <c r="CY1125" s="8"/>
      <c r="CZ1125" s="8"/>
      <c r="DA1125" s="8"/>
      <c r="DB1125" s="8"/>
      <c r="DC1125" s="8"/>
      <c r="DD1125" s="8"/>
    </row>
    <row r="1126" spans="3:108" x14ac:dyDescent="0.2">
      <c r="C1126" s="43"/>
      <c r="D1126" s="43"/>
      <c r="E1126" s="43"/>
      <c r="F1126" s="44"/>
      <c r="H1126" s="8"/>
      <c r="I1126" s="8"/>
      <c r="J1126" s="8"/>
      <c r="K1126" s="51"/>
      <c r="L1126" s="21"/>
      <c r="M1126" s="8"/>
      <c r="N1126" s="44"/>
      <c r="O1126" s="44"/>
      <c r="P1126" s="8"/>
      <c r="Q1126" s="8"/>
      <c r="R1126" s="8"/>
      <c r="S1126" s="8"/>
      <c r="T1126" s="8"/>
      <c r="U1126" s="8"/>
      <c r="V1126" s="8"/>
      <c r="W1126" s="8"/>
      <c r="X1126" s="8"/>
      <c r="Y1126" s="8"/>
      <c r="Z1126" s="8"/>
      <c r="AA1126" s="8"/>
      <c r="AB1126" s="8"/>
      <c r="AC1126" s="8"/>
      <c r="AD1126" s="8"/>
      <c r="AE1126" s="8"/>
      <c r="AF1126" s="8"/>
      <c r="AG1126" s="8"/>
      <c r="AH1126" s="8"/>
      <c r="AI1126" s="8"/>
      <c r="AJ1126" s="8"/>
      <c r="AK1126" s="8"/>
      <c r="AL1126" s="8"/>
      <c r="AM1126" s="8"/>
      <c r="AN1126" s="8"/>
      <c r="AO1126" s="8"/>
      <c r="AP1126" s="8"/>
      <c r="AQ1126" s="8"/>
      <c r="AR1126" s="8"/>
      <c r="AS1126" s="8"/>
      <c r="AT1126" s="8"/>
      <c r="AU1126" s="8"/>
      <c r="AV1126" s="8"/>
      <c r="AW1126" s="8"/>
      <c r="AX1126" s="8"/>
      <c r="AY1126" s="8"/>
      <c r="AZ1126" s="8"/>
      <c r="BA1126" s="8"/>
      <c r="BB1126" s="8"/>
      <c r="BC1126" s="8"/>
      <c r="BD1126" s="8"/>
      <c r="BE1126" s="8"/>
      <c r="BF1126" s="8"/>
      <c r="BG1126" s="8"/>
      <c r="BH1126" s="8"/>
      <c r="BI1126" s="8"/>
      <c r="BJ1126" s="8"/>
      <c r="BK1126" s="8"/>
      <c r="BL1126" s="8"/>
      <c r="BM1126" s="8"/>
      <c r="BN1126" s="8"/>
      <c r="BO1126" s="8"/>
      <c r="BP1126" s="8"/>
      <c r="BQ1126" s="8"/>
      <c r="BR1126" s="8"/>
      <c r="BS1126" s="8"/>
      <c r="BT1126" s="8"/>
      <c r="BU1126" s="8"/>
      <c r="BV1126" s="8"/>
      <c r="BW1126" s="8"/>
      <c r="BX1126" s="8"/>
      <c r="BY1126" s="8"/>
      <c r="BZ1126" s="8"/>
      <c r="CA1126" s="8"/>
      <c r="CB1126" s="8"/>
      <c r="CC1126" s="8"/>
      <c r="CD1126" s="8"/>
      <c r="CE1126" s="8"/>
      <c r="CF1126" s="8"/>
      <c r="CG1126" s="8"/>
      <c r="CH1126" s="8"/>
      <c r="CI1126" s="8"/>
      <c r="CJ1126" s="8"/>
      <c r="CK1126" s="8"/>
      <c r="CL1126" s="8"/>
      <c r="CM1126" s="8"/>
      <c r="CN1126" s="8"/>
      <c r="CO1126" s="8"/>
      <c r="CP1126" s="8"/>
      <c r="CQ1126" s="8"/>
      <c r="CR1126" s="8"/>
      <c r="CS1126" s="8"/>
      <c r="CT1126" s="8"/>
      <c r="CU1126" s="8"/>
      <c r="CV1126" s="8"/>
      <c r="CW1126" s="8"/>
      <c r="CX1126" s="8"/>
      <c r="CY1126" s="8"/>
      <c r="CZ1126" s="8"/>
      <c r="DA1126" s="8"/>
      <c r="DB1126" s="8"/>
      <c r="DC1126" s="8"/>
      <c r="DD1126" s="8"/>
    </row>
    <row r="1127" spans="3:108" x14ac:dyDescent="0.2">
      <c r="C1127" s="43"/>
      <c r="D1127" s="43"/>
      <c r="E1127" s="43"/>
      <c r="F1127" s="44"/>
      <c r="H1127" s="8"/>
      <c r="I1127" s="8"/>
      <c r="J1127" s="8"/>
      <c r="K1127" s="51"/>
      <c r="L1127" s="21"/>
      <c r="M1127" s="8"/>
      <c r="N1127" s="44"/>
      <c r="O1127" s="44"/>
      <c r="P1127" s="8"/>
      <c r="Q1127" s="8"/>
      <c r="R1127" s="8"/>
      <c r="S1127" s="8"/>
      <c r="T1127" s="8"/>
      <c r="U1127" s="8"/>
      <c r="V1127" s="8"/>
      <c r="W1127" s="8"/>
      <c r="X1127" s="8"/>
      <c r="Y1127" s="8"/>
      <c r="Z1127" s="8"/>
      <c r="AA1127" s="8"/>
      <c r="AB1127" s="8"/>
      <c r="AC1127" s="8"/>
      <c r="AD1127" s="8"/>
      <c r="AE1127" s="8"/>
      <c r="AF1127" s="8"/>
      <c r="AG1127" s="8"/>
      <c r="AH1127" s="8"/>
      <c r="AI1127" s="8"/>
      <c r="AJ1127" s="8"/>
      <c r="AK1127" s="8"/>
      <c r="AL1127" s="8"/>
      <c r="AM1127" s="8"/>
      <c r="AN1127" s="8"/>
      <c r="AO1127" s="8"/>
      <c r="AP1127" s="8"/>
      <c r="AQ1127" s="8"/>
      <c r="AR1127" s="8"/>
      <c r="AS1127" s="8"/>
      <c r="AT1127" s="8"/>
      <c r="AU1127" s="8"/>
      <c r="AV1127" s="8"/>
      <c r="AW1127" s="8"/>
      <c r="AX1127" s="8"/>
      <c r="AY1127" s="8"/>
      <c r="AZ1127" s="8"/>
      <c r="BA1127" s="8"/>
      <c r="BB1127" s="8"/>
      <c r="BC1127" s="8"/>
      <c r="BD1127" s="8"/>
      <c r="BE1127" s="8"/>
      <c r="BF1127" s="8"/>
      <c r="BG1127" s="8"/>
      <c r="BH1127" s="8"/>
      <c r="BI1127" s="8"/>
      <c r="BJ1127" s="8"/>
      <c r="BK1127" s="8"/>
      <c r="BL1127" s="8"/>
      <c r="BM1127" s="8"/>
      <c r="BN1127" s="8"/>
      <c r="BO1127" s="8"/>
      <c r="BP1127" s="8"/>
      <c r="BQ1127" s="8"/>
      <c r="BR1127" s="8"/>
      <c r="BS1127" s="8"/>
      <c r="BT1127" s="8"/>
      <c r="BU1127" s="8"/>
      <c r="BV1127" s="8"/>
      <c r="BW1127" s="8"/>
      <c r="BX1127" s="8"/>
      <c r="BY1127" s="8"/>
      <c r="BZ1127" s="8"/>
      <c r="CA1127" s="8"/>
      <c r="CB1127" s="8"/>
      <c r="CC1127" s="8"/>
      <c r="CD1127" s="8"/>
      <c r="CE1127" s="8"/>
      <c r="CF1127" s="8"/>
      <c r="CG1127" s="8"/>
      <c r="CH1127" s="8"/>
      <c r="CI1127" s="8"/>
      <c r="CJ1127" s="8"/>
      <c r="CK1127" s="8"/>
      <c r="CL1127" s="8"/>
      <c r="CM1127" s="8"/>
      <c r="CN1127" s="8"/>
      <c r="CO1127" s="8"/>
      <c r="CP1127" s="8"/>
      <c r="CQ1127" s="8"/>
      <c r="CR1127" s="8"/>
      <c r="CS1127" s="8"/>
      <c r="CT1127" s="8"/>
      <c r="CU1127" s="8"/>
      <c r="CV1127" s="8"/>
      <c r="CW1127" s="8"/>
      <c r="CX1127" s="8"/>
      <c r="CY1127" s="8"/>
      <c r="CZ1127" s="8"/>
      <c r="DA1127" s="8"/>
      <c r="DB1127" s="8"/>
      <c r="DC1127" s="8"/>
      <c r="DD1127" s="8"/>
    </row>
    <row r="1128" spans="3:108" x14ac:dyDescent="0.2">
      <c r="C1128" s="43"/>
      <c r="D1128" s="43"/>
      <c r="E1128" s="43"/>
      <c r="F1128" s="44"/>
      <c r="H1128" s="8"/>
      <c r="I1128" s="8"/>
      <c r="J1128" s="8"/>
      <c r="K1128" s="51"/>
      <c r="L1128" s="21"/>
      <c r="M1128" s="8"/>
      <c r="N1128" s="44"/>
      <c r="O1128" s="44"/>
      <c r="P1128" s="8"/>
      <c r="Q1128" s="8"/>
      <c r="R1128" s="8"/>
      <c r="S1128" s="8"/>
      <c r="T1128" s="8"/>
      <c r="U1128" s="8"/>
      <c r="V1128" s="8"/>
      <c r="W1128" s="8"/>
      <c r="X1128" s="8"/>
      <c r="Y1128" s="8"/>
      <c r="Z1128" s="8"/>
      <c r="AA1128" s="8"/>
      <c r="AB1128" s="8"/>
      <c r="AC1128" s="8"/>
      <c r="AD1128" s="8"/>
      <c r="AE1128" s="8"/>
      <c r="AF1128" s="8"/>
      <c r="AG1128" s="8"/>
      <c r="AH1128" s="8"/>
      <c r="AI1128" s="8"/>
      <c r="AJ1128" s="8"/>
      <c r="AK1128" s="8"/>
      <c r="AL1128" s="8"/>
      <c r="AM1128" s="8"/>
      <c r="AN1128" s="8"/>
      <c r="AO1128" s="8"/>
      <c r="AP1128" s="8"/>
      <c r="AQ1128" s="8"/>
      <c r="AR1128" s="8"/>
      <c r="AS1128" s="8"/>
      <c r="AT1128" s="8"/>
      <c r="AU1128" s="8"/>
      <c r="AV1128" s="8"/>
      <c r="AW1128" s="8"/>
      <c r="AX1128" s="8"/>
      <c r="AY1128" s="8"/>
      <c r="AZ1128" s="8"/>
      <c r="BA1128" s="8"/>
      <c r="BB1128" s="8"/>
      <c r="BC1128" s="8"/>
      <c r="BD1128" s="8"/>
      <c r="BE1128" s="8"/>
      <c r="BF1128" s="8"/>
      <c r="BG1128" s="8"/>
      <c r="BH1128" s="8"/>
      <c r="BI1128" s="8"/>
      <c r="BJ1128" s="8"/>
      <c r="BK1128" s="8"/>
      <c r="BL1128" s="8"/>
      <c r="BM1128" s="8"/>
      <c r="BN1128" s="8"/>
      <c r="BO1128" s="8"/>
      <c r="BP1128" s="8"/>
      <c r="BQ1128" s="8"/>
      <c r="BR1128" s="8"/>
      <c r="BS1128" s="8"/>
      <c r="BT1128" s="8"/>
      <c r="BU1128" s="8"/>
      <c r="BV1128" s="8"/>
      <c r="BW1128" s="8"/>
      <c r="BX1128" s="8"/>
      <c r="BY1128" s="8"/>
      <c r="BZ1128" s="8"/>
      <c r="CA1128" s="8"/>
      <c r="CB1128" s="8"/>
      <c r="CC1128" s="8"/>
      <c r="CD1128" s="8"/>
      <c r="CE1128" s="8"/>
      <c r="CF1128" s="8"/>
      <c r="CG1128" s="8"/>
      <c r="CH1128" s="8"/>
      <c r="CI1128" s="8"/>
      <c r="CJ1128" s="8"/>
      <c r="CK1128" s="8"/>
      <c r="CL1128" s="8"/>
      <c r="CM1128" s="8"/>
      <c r="CN1128" s="8"/>
      <c r="CO1128" s="8"/>
      <c r="CP1128" s="8"/>
      <c r="CQ1128" s="8"/>
      <c r="CR1128" s="8"/>
      <c r="CS1128" s="8"/>
      <c r="CT1128" s="8"/>
      <c r="CU1128" s="8"/>
      <c r="CV1128" s="8"/>
      <c r="CW1128" s="8"/>
      <c r="CX1128" s="8"/>
      <c r="CY1128" s="8"/>
      <c r="CZ1128" s="8"/>
      <c r="DA1128" s="8"/>
      <c r="DB1128" s="8"/>
      <c r="DC1128" s="8"/>
      <c r="DD1128" s="8"/>
    </row>
    <row r="1129" spans="3:108" x14ac:dyDescent="0.2">
      <c r="C1129" s="43"/>
      <c r="D1129" s="43"/>
      <c r="E1129" s="43"/>
      <c r="F1129" s="44"/>
      <c r="H1129" s="8"/>
      <c r="I1129" s="8"/>
      <c r="J1129" s="8"/>
      <c r="K1129" s="51"/>
      <c r="L1129" s="21"/>
      <c r="M1129" s="8"/>
      <c r="N1129" s="44"/>
      <c r="O1129" s="44"/>
      <c r="P1129" s="8"/>
      <c r="Q1129" s="8"/>
      <c r="R1129" s="8"/>
      <c r="S1129" s="8"/>
      <c r="T1129" s="8"/>
      <c r="U1129" s="8"/>
      <c r="V1129" s="8"/>
      <c r="W1129" s="8"/>
      <c r="X1129" s="8"/>
      <c r="Y1129" s="8"/>
      <c r="Z1129" s="8"/>
      <c r="AA1129" s="8"/>
      <c r="AB1129" s="8"/>
      <c r="AC1129" s="8"/>
      <c r="AD1129" s="8"/>
      <c r="AE1129" s="8"/>
      <c r="AF1129" s="8"/>
      <c r="AG1129" s="8"/>
      <c r="AH1129" s="8"/>
      <c r="AI1129" s="8"/>
      <c r="AJ1129" s="8"/>
      <c r="AK1129" s="8"/>
      <c r="AL1129" s="8"/>
      <c r="AM1129" s="8"/>
      <c r="AN1129" s="8"/>
      <c r="AO1129" s="8"/>
      <c r="AP1129" s="8"/>
      <c r="AQ1129" s="8"/>
      <c r="AR1129" s="8"/>
      <c r="AS1129" s="8"/>
      <c r="AT1129" s="8"/>
      <c r="AU1129" s="8"/>
      <c r="AV1129" s="8"/>
      <c r="AW1129" s="8"/>
      <c r="AX1129" s="8"/>
      <c r="AY1129" s="8"/>
      <c r="AZ1129" s="8"/>
      <c r="BA1129" s="8"/>
      <c r="BB1129" s="8"/>
      <c r="BC1129" s="8"/>
      <c r="BD1129" s="8"/>
      <c r="BE1129" s="8"/>
      <c r="BF1129" s="8"/>
      <c r="BG1129" s="8"/>
      <c r="BH1129" s="8"/>
      <c r="BI1129" s="8"/>
      <c r="BJ1129" s="8"/>
      <c r="BK1129" s="8"/>
      <c r="BL1129" s="8"/>
      <c r="BM1129" s="8"/>
      <c r="BN1129" s="8"/>
      <c r="BO1129" s="8"/>
      <c r="BP1129" s="8"/>
      <c r="BQ1129" s="8"/>
      <c r="BR1129" s="8"/>
      <c r="BS1129" s="8"/>
      <c r="BT1129" s="8"/>
      <c r="BU1129" s="8"/>
      <c r="BV1129" s="8"/>
      <c r="BW1129" s="8"/>
      <c r="BX1129" s="8"/>
      <c r="BY1129" s="8"/>
      <c r="BZ1129" s="8"/>
      <c r="CA1129" s="8"/>
      <c r="CB1129" s="8"/>
      <c r="CC1129" s="8"/>
      <c r="CD1129" s="8"/>
      <c r="CE1129" s="8"/>
      <c r="CF1129" s="8"/>
      <c r="CG1129" s="8"/>
      <c r="CH1129" s="8"/>
      <c r="CI1129" s="8"/>
      <c r="CJ1129" s="8"/>
      <c r="CK1129" s="8"/>
      <c r="CL1129" s="8"/>
      <c r="CM1129" s="8"/>
      <c r="CN1129" s="8"/>
      <c r="CO1129" s="8"/>
      <c r="CP1129" s="8"/>
      <c r="CQ1129" s="8"/>
      <c r="CR1129" s="8"/>
      <c r="CS1129" s="8"/>
      <c r="CT1129" s="8"/>
      <c r="CU1129" s="8"/>
      <c r="CV1129" s="8"/>
      <c r="CW1129" s="8"/>
      <c r="CX1129" s="8"/>
      <c r="CY1129" s="8"/>
      <c r="CZ1129" s="8"/>
      <c r="DA1129" s="8"/>
      <c r="DB1129" s="8"/>
      <c r="DC1129" s="8"/>
      <c r="DD1129" s="8"/>
    </row>
    <row r="1130" spans="3:108" x14ac:dyDescent="0.2">
      <c r="C1130" s="43"/>
      <c r="D1130" s="43"/>
      <c r="E1130" s="43"/>
      <c r="F1130" s="44"/>
      <c r="H1130" s="8"/>
      <c r="I1130" s="8"/>
      <c r="J1130" s="8"/>
      <c r="K1130" s="51"/>
      <c r="L1130" s="21"/>
      <c r="M1130" s="8"/>
      <c r="N1130" s="44"/>
      <c r="O1130" s="44"/>
      <c r="P1130" s="8"/>
      <c r="Q1130" s="8"/>
      <c r="R1130" s="8"/>
      <c r="S1130" s="8"/>
      <c r="T1130" s="8"/>
      <c r="U1130" s="8"/>
      <c r="V1130" s="8"/>
      <c r="W1130" s="8"/>
      <c r="X1130" s="8"/>
      <c r="Y1130" s="8"/>
      <c r="Z1130" s="8"/>
      <c r="AA1130" s="8"/>
      <c r="AB1130" s="8"/>
      <c r="AC1130" s="8"/>
      <c r="AD1130" s="8"/>
      <c r="AE1130" s="8"/>
      <c r="AF1130" s="8"/>
      <c r="AG1130" s="8"/>
      <c r="AH1130" s="8"/>
      <c r="AI1130" s="8"/>
      <c r="AJ1130" s="8"/>
      <c r="AK1130" s="8"/>
      <c r="AL1130" s="8"/>
      <c r="AM1130" s="8"/>
      <c r="AN1130" s="8"/>
      <c r="AO1130" s="8"/>
      <c r="AP1130" s="8"/>
      <c r="AQ1130" s="8"/>
      <c r="AR1130" s="8"/>
      <c r="AS1130" s="8"/>
      <c r="AT1130" s="8"/>
      <c r="AU1130" s="8"/>
      <c r="AV1130" s="8"/>
      <c r="AW1130" s="8"/>
      <c r="AX1130" s="8"/>
      <c r="AY1130" s="8"/>
      <c r="AZ1130" s="8"/>
      <c r="BA1130" s="8"/>
      <c r="BB1130" s="8"/>
      <c r="BC1130" s="8"/>
      <c r="BD1130" s="8"/>
      <c r="BE1130" s="8"/>
      <c r="BF1130" s="8"/>
      <c r="BG1130" s="8"/>
      <c r="BH1130" s="8"/>
      <c r="BI1130" s="8"/>
      <c r="BJ1130" s="8"/>
      <c r="BK1130" s="8"/>
      <c r="BL1130" s="8"/>
      <c r="BM1130" s="8"/>
      <c r="BN1130" s="8"/>
      <c r="BO1130" s="8"/>
      <c r="BP1130" s="8"/>
      <c r="BQ1130" s="8"/>
      <c r="BR1130" s="8"/>
      <c r="BS1130" s="8"/>
      <c r="BT1130" s="8"/>
      <c r="BU1130" s="8"/>
      <c r="BV1130" s="8"/>
      <c r="BW1130" s="8"/>
      <c r="BX1130" s="8"/>
      <c r="BY1130" s="8"/>
      <c r="BZ1130" s="8"/>
      <c r="CA1130" s="8"/>
      <c r="CB1130" s="8"/>
      <c r="CC1130" s="8"/>
      <c r="CD1130" s="8"/>
      <c r="CE1130" s="8"/>
      <c r="CF1130" s="8"/>
      <c r="CG1130" s="8"/>
      <c r="CH1130" s="8"/>
      <c r="CI1130" s="8"/>
      <c r="CJ1130" s="8"/>
      <c r="CK1130" s="8"/>
      <c r="CL1130" s="8"/>
      <c r="CM1130" s="8"/>
      <c r="CN1130" s="8"/>
      <c r="CO1130" s="8"/>
      <c r="CP1130" s="8"/>
      <c r="CQ1130" s="8"/>
      <c r="CR1130" s="8"/>
      <c r="CS1130" s="8"/>
      <c r="CT1130" s="8"/>
      <c r="CU1130" s="8"/>
      <c r="CV1130" s="8"/>
      <c r="CW1130" s="8"/>
      <c r="CX1130" s="8"/>
      <c r="CY1130" s="8"/>
      <c r="CZ1130" s="8"/>
      <c r="DA1130" s="8"/>
      <c r="DB1130" s="8"/>
      <c r="DC1130" s="8"/>
      <c r="DD1130" s="8"/>
    </row>
    <row r="1131" spans="3:108" x14ac:dyDescent="0.2">
      <c r="C1131" s="43"/>
      <c r="D1131" s="43"/>
      <c r="E1131" s="43"/>
      <c r="F1131" s="44"/>
      <c r="H1131" s="8"/>
      <c r="I1131" s="8"/>
      <c r="J1131" s="8"/>
      <c r="K1131" s="51"/>
      <c r="L1131" s="21"/>
      <c r="M1131" s="8"/>
      <c r="N1131" s="44"/>
      <c r="O1131" s="44"/>
      <c r="P1131" s="8"/>
      <c r="Q1131" s="8"/>
      <c r="R1131" s="8"/>
      <c r="S1131" s="8"/>
      <c r="T1131" s="8"/>
      <c r="U1131" s="8"/>
      <c r="V1131" s="8"/>
      <c r="W1131" s="8"/>
      <c r="X1131" s="8"/>
      <c r="Y1131" s="8"/>
      <c r="Z1131" s="8"/>
      <c r="AA1131" s="8"/>
      <c r="AB1131" s="8"/>
      <c r="AC1131" s="8"/>
      <c r="AD1131" s="8"/>
      <c r="AE1131" s="8"/>
      <c r="AF1131" s="8"/>
      <c r="AG1131" s="8"/>
      <c r="AH1131" s="8"/>
      <c r="AI1131" s="8"/>
      <c r="AJ1131" s="8"/>
      <c r="AK1131" s="8"/>
      <c r="AL1131" s="8"/>
      <c r="AM1131" s="8"/>
      <c r="AN1131" s="8"/>
      <c r="AO1131" s="8"/>
      <c r="AP1131" s="8"/>
      <c r="AQ1131" s="8"/>
      <c r="AR1131" s="8"/>
      <c r="AS1131" s="8"/>
      <c r="AT1131" s="8"/>
      <c r="AU1131" s="8"/>
      <c r="AV1131" s="8"/>
      <c r="AW1131" s="8"/>
      <c r="AX1131" s="8"/>
      <c r="AY1131" s="8"/>
      <c r="AZ1131" s="8"/>
      <c r="BA1131" s="8"/>
      <c r="BB1131" s="8"/>
      <c r="BC1131" s="8"/>
      <c r="BD1131" s="8"/>
      <c r="BE1131" s="8"/>
      <c r="BF1131" s="8"/>
      <c r="BG1131" s="8"/>
      <c r="BH1131" s="8"/>
      <c r="BI1131" s="8"/>
      <c r="BJ1131" s="8"/>
      <c r="BK1131" s="8"/>
      <c r="BL1131" s="8"/>
      <c r="BM1131" s="8"/>
      <c r="BN1131" s="8"/>
      <c r="BO1131" s="8"/>
      <c r="BP1131" s="8"/>
      <c r="BQ1131" s="8"/>
      <c r="BR1131" s="8"/>
      <c r="BS1131" s="8"/>
      <c r="BT1131" s="8"/>
      <c r="BU1131" s="8"/>
      <c r="BV1131" s="8"/>
      <c r="BW1131" s="8"/>
      <c r="BX1131" s="8"/>
      <c r="BY1131" s="8"/>
      <c r="BZ1131" s="8"/>
      <c r="CA1131" s="8"/>
      <c r="CB1131" s="8"/>
      <c r="CC1131" s="8"/>
      <c r="CD1131" s="8"/>
      <c r="CE1131" s="8"/>
      <c r="CF1131" s="8"/>
      <c r="CG1131" s="8"/>
      <c r="CH1131" s="8"/>
      <c r="CI1131" s="8"/>
      <c r="CJ1131" s="8"/>
      <c r="CK1131" s="8"/>
      <c r="CL1131" s="8"/>
      <c r="CM1131" s="8"/>
      <c r="CN1131" s="8"/>
      <c r="CO1131" s="8"/>
      <c r="CP1131" s="8"/>
      <c r="CQ1131" s="8"/>
      <c r="CR1131" s="8"/>
      <c r="CS1131" s="8"/>
      <c r="CT1131" s="8"/>
      <c r="CU1131" s="8"/>
      <c r="CV1131" s="8"/>
      <c r="CW1131" s="8"/>
      <c r="CX1131" s="8"/>
      <c r="CY1131" s="8"/>
      <c r="CZ1131" s="8"/>
      <c r="DA1131" s="8"/>
      <c r="DB1131" s="8"/>
      <c r="DC1131" s="8"/>
      <c r="DD1131" s="8"/>
    </row>
    <row r="1132" spans="3:108" x14ac:dyDescent="0.2">
      <c r="C1132" s="43"/>
      <c r="D1132" s="43"/>
      <c r="E1132" s="43"/>
      <c r="F1132" s="44"/>
      <c r="H1132" s="8"/>
      <c r="I1132" s="8"/>
      <c r="J1132" s="8"/>
      <c r="K1132" s="51"/>
      <c r="L1132" s="21"/>
      <c r="M1132" s="8"/>
      <c r="N1132" s="44"/>
      <c r="O1132" s="44"/>
      <c r="P1132" s="8"/>
      <c r="Q1132" s="8"/>
      <c r="R1132" s="8"/>
      <c r="S1132" s="8"/>
      <c r="T1132" s="8"/>
      <c r="U1132" s="8"/>
      <c r="V1132" s="8"/>
      <c r="W1132" s="8"/>
      <c r="X1132" s="8"/>
      <c r="Y1132" s="8"/>
      <c r="Z1132" s="8"/>
      <c r="AA1132" s="8"/>
      <c r="AB1132" s="8"/>
      <c r="AC1132" s="8"/>
      <c r="AD1132" s="8"/>
      <c r="AE1132" s="8"/>
      <c r="AF1132" s="8"/>
      <c r="AG1132" s="8"/>
      <c r="AH1132" s="8"/>
      <c r="AI1132" s="8"/>
      <c r="AJ1132" s="8"/>
      <c r="AK1132" s="8"/>
      <c r="AL1132" s="8"/>
      <c r="AM1132" s="8"/>
      <c r="AN1132" s="8"/>
      <c r="AO1132" s="8"/>
      <c r="AP1132" s="8"/>
      <c r="AQ1132" s="8"/>
      <c r="AR1132" s="8"/>
      <c r="AS1132" s="8"/>
      <c r="AT1132" s="8"/>
      <c r="AU1132" s="8"/>
      <c r="AV1132" s="8"/>
      <c r="AW1132" s="8"/>
      <c r="AX1132" s="8"/>
      <c r="AY1132" s="8"/>
      <c r="AZ1132" s="8"/>
      <c r="BA1132" s="8"/>
      <c r="BB1132" s="8"/>
      <c r="BC1132" s="8"/>
      <c r="BD1132" s="8"/>
      <c r="BE1132" s="8"/>
      <c r="BF1132" s="8"/>
      <c r="BG1132" s="8"/>
      <c r="BH1132" s="8"/>
      <c r="BI1132" s="8"/>
      <c r="BJ1132" s="8"/>
      <c r="BK1132" s="8"/>
      <c r="BL1132" s="8"/>
      <c r="BM1132" s="8"/>
      <c r="BN1132" s="8"/>
      <c r="BO1132" s="8"/>
      <c r="BP1132" s="8"/>
      <c r="BQ1132" s="8"/>
      <c r="BR1132" s="8"/>
      <c r="BS1132" s="8"/>
      <c r="BT1132" s="8"/>
      <c r="BU1132" s="8"/>
      <c r="BV1132" s="8"/>
      <c r="BW1132" s="8"/>
      <c r="BX1132" s="8"/>
      <c r="BY1132" s="8"/>
      <c r="BZ1132" s="8"/>
      <c r="CA1132" s="8"/>
      <c r="CB1132" s="8"/>
      <c r="CC1132" s="8"/>
      <c r="CD1132" s="8"/>
      <c r="CE1132" s="8"/>
      <c r="CF1132" s="8"/>
      <c r="CG1132" s="8"/>
      <c r="CH1132" s="8"/>
      <c r="CI1132" s="8"/>
      <c r="CJ1132" s="8"/>
      <c r="CK1132" s="8"/>
      <c r="CL1132" s="8"/>
      <c r="CM1132" s="8"/>
      <c r="CN1132" s="8"/>
      <c r="CO1132" s="8"/>
      <c r="CP1132" s="8"/>
      <c r="CQ1132" s="8"/>
      <c r="CR1132" s="8"/>
      <c r="CS1132" s="8"/>
      <c r="CT1132" s="8"/>
      <c r="CU1132" s="8"/>
      <c r="CV1132" s="8"/>
      <c r="CW1132" s="8"/>
      <c r="CX1132" s="8"/>
      <c r="CY1132" s="8"/>
      <c r="CZ1132" s="8"/>
      <c r="DA1132" s="8"/>
      <c r="DB1132" s="8"/>
      <c r="DC1132" s="8"/>
      <c r="DD1132" s="8"/>
    </row>
    <row r="1133" spans="3:108" x14ac:dyDescent="0.2">
      <c r="C1133" s="43"/>
      <c r="D1133" s="43"/>
      <c r="E1133" s="43"/>
      <c r="F1133" s="44"/>
      <c r="H1133" s="8"/>
      <c r="I1133" s="8"/>
      <c r="J1133" s="8"/>
      <c r="K1133" s="51"/>
      <c r="L1133" s="21"/>
      <c r="M1133" s="8"/>
      <c r="N1133" s="44"/>
      <c r="O1133" s="44"/>
      <c r="P1133" s="8"/>
      <c r="Q1133" s="8"/>
      <c r="R1133" s="8"/>
      <c r="S1133" s="8"/>
      <c r="T1133" s="8"/>
      <c r="U1133" s="8"/>
      <c r="V1133" s="8"/>
      <c r="W1133" s="8"/>
      <c r="X1133" s="8"/>
      <c r="Y1133" s="8"/>
      <c r="Z1133" s="8"/>
      <c r="AA1133" s="8"/>
      <c r="AB1133" s="8"/>
      <c r="AC1133" s="8"/>
      <c r="AD1133" s="8"/>
      <c r="AE1133" s="8"/>
      <c r="AF1133" s="8"/>
      <c r="AG1133" s="8"/>
      <c r="AH1133" s="8"/>
      <c r="AI1133" s="8"/>
      <c r="AJ1133" s="8"/>
      <c r="AK1133" s="8"/>
      <c r="AL1133" s="8"/>
      <c r="AM1133" s="8"/>
      <c r="AN1133" s="8"/>
      <c r="AO1133" s="8"/>
      <c r="AP1133" s="8"/>
      <c r="AQ1133" s="8"/>
      <c r="AR1133" s="8"/>
      <c r="AS1133" s="8"/>
      <c r="AT1133" s="8"/>
      <c r="AU1133" s="8"/>
      <c r="AV1133" s="8"/>
      <c r="AW1133" s="8"/>
      <c r="AX1133" s="8"/>
      <c r="AY1133" s="8"/>
      <c r="AZ1133" s="8"/>
      <c r="BA1133" s="8"/>
      <c r="BB1133" s="8"/>
      <c r="BC1133" s="8"/>
      <c r="BD1133" s="8"/>
      <c r="BE1133" s="8"/>
      <c r="BF1133" s="8"/>
      <c r="BG1133" s="8"/>
      <c r="BH1133" s="8"/>
      <c r="BI1133" s="8"/>
      <c r="BJ1133" s="8"/>
      <c r="BK1133" s="8"/>
      <c r="BL1133" s="8"/>
      <c r="BM1133" s="8"/>
      <c r="BN1133" s="8"/>
      <c r="BO1133" s="8"/>
      <c r="BP1133" s="8"/>
      <c r="BQ1133" s="8"/>
      <c r="BR1133" s="8"/>
      <c r="BS1133" s="8"/>
      <c r="BT1133" s="8"/>
      <c r="BU1133" s="8"/>
      <c r="BV1133" s="8"/>
      <c r="BW1133" s="8"/>
      <c r="BX1133" s="8"/>
      <c r="BY1133" s="8"/>
      <c r="BZ1133" s="8"/>
      <c r="CA1133" s="8"/>
      <c r="CB1133" s="8"/>
      <c r="CC1133" s="8"/>
      <c r="CD1133" s="8"/>
      <c r="CE1133" s="8"/>
      <c r="CF1133" s="8"/>
      <c r="CG1133" s="8"/>
      <c r="CH1133" s="8"/>
      <c r="CI1133" s="8"/>
      <c r="CJ1133" s="8"/>
      <c r="CK1133" s="8"/>
      <c r="CL1133" s="8"/>
      <c r="CM1133" s="8"/>
      <c r="CN1133" s="8"/>
      <c r="CO1133" s="8"/>
      <c r="CP1133" s="8"/>
      <c r="CQ1133" s="8"/>
      <c r="CR1133" s="8"/>
      <c r="CS1133" s="8"/>
      <c r="CT1133" s="8"/>
      <c r="CU1133" s="8"/>
      <c r="CV1133" s="8"/>
      <c r="CW1133" s="8"/>
      <c r="CX1133" s="8"/>
      <c r="CY1133" s="8"/>
      <c r="CZ1133" s="8"/>
      <c r="DA1133" s="8"/>
      <c r="DB1133" s="8"/>
      <c r="DC1133" s="8"/>
      <c r="DD1133" s="8"/>
    </row>
    <row r="1134" spans="3:108" x14ac:dyDescent="0.2">
      <c r="C1134" s="43"/>
      <c r="D1134" s="43"/>
      <c r="E1134" s="43"/>
      <c r="F1134" s="44"/>
      <c r="H1134" s="8"/>
      <c r="I1134" s="8"/>
      <c r="J1134" s="8"/>
      <c r="K1134" s="51"/>
      <c r="L1134" s="21"/>
      <c r="M1134" s="8"/>
      <c r="N1134" s="44"/>
      <c r="O1134" s="44"/>
      <c r="P1134" s="8"/>
      <c r="Q1134" s="8"/>
      <c r="R1134" s="8"/>
      <c r="S1134" s="8"/>
      <c r="T1134" s="8"/>
      <c r="U1134" s="8"/>
      <c r="V1134" s="8"/>
      <c r="W1134" s="8"/>
      <c r="X1134" s="8"/>
      <c r="Y1134" s="8"/>
      <c r="Z1134" s="8"/>
      <c r="AA1134" s="8"/>
      <c r="AB1134" s="8"/>
      <c r="AC1134" s="8"/>
      <c r="AD1134" s="8"/>
      <c r="AE1134" s="8"/>
      <c r="AF1134" s="8"/>
      <c r="AG1134" s="8"/>
      <c r="AH1134" s="8"/>
      <c r="AI1134" s="8"/>
      <c r="AJ1134" s="8"/>
      <c r="AK1134" s="8"/>
      <c r="AL1134" s="8"/>
      <c r="AM1134" s="8"/>
      <c r="AN1134" s="8"/>
      <c r="AO1134" s="8"/>
      <c r="AP1134" s="8"/>
      <c r="AQ1134" s="8"/>
      <c r="AR1134" s="8"/>
      <c r="AS1134" s="8"/>
      <c r="AT1134" s="8"/>
      <c r="AU1134" s="8"/>
      <c r="AV1134" s="8"/>
      <c r="AW1134" s="8"/>
      <c r="AX1134" s="8"/>
      <c r="AY1134" s="8"/>
      <c r="AZ1134" s="8"/>
      <c r="BA1134" s="8"/>
      <c r="BB1134" s="8"/>
      <c r="BC1134" s="8"/>
      <c r="BD1134" s="8"/>
      <c r="BE1134" s="8"/>
      <c r="BF1134" s="8"/>
      <c r="BG1134" s="8"/>
      <c r="BH1134" s="8"/>
      <c r="BI1134" s="8"/>
      <c r="BJ1134" s="8"/>
      <c r="BK1134" s="8"/>
      <c r="BL1134" s="8"/>
      <c r="BM1134" s="8"/>
      <c r="BN1134" s="8"/>
      <c r="BO1134" s="8"/>
      <c r="BP1134" s="8"/>
      <c r="BQ1134" s="8"/>
      <c r="BR1134" s="8"/>
      <c r="BS1134" s="8"/>
      <c r="BT1134" s="8"/>
      <c r="BU1134" s="8"/>
      <c r="BV1134" s="8"/>
      <c r="BW1134" s="8"/>
      <c r="BX1134" s="8"/>
      <c r="BY1134" s="8"/>
      <c r="BZ1134" s="8"/>
      <c r="CA1134" s="8"/>
      <c r="CB1134" s="8"/>
      <c r="CC1134" s="8"/>
      <c r="CD1134" s="8"/>
      <c r="CE1134" s="8"/>
      <c r="CF1134" s="8"/>
      <c r="CG1134" s="8"/>
      <c r="CH1134" s="8"/>
      <c r="CI1134" s="8"/>
      <c r="CJ1134" s="8"/>
      <c r="CK1134" s="8"/>
      <c r="CL1134" s="8"/>
      <c r="CM1134" s="8"/>
      <c r="CN1134" s="8"/>
      <c r="CO1134" s="8"/>
      <c r="CP1134" s="8"/>
      <c r="CQ1134" s="8"/>
      <c r="CR1134" s="8"/>
      <c r="CS1134" s="8"/>
      <c r="CT1134" s="8"/>
      <c r="CU1134" s="8"/>
      <c r="CV1134" s="8"/>
      <c r="CW1134" s="8"/>
      <c r="CX1134" s="8"/>
      <c r="CY1134" s="8"/>
      <c r="CZ1134" s="8"/>
      <c r="DA1134" s="8"/>
      <c r="DB1134" s="8"/>
      <c r="DC1134" s="8"/>
      <c r="DD1134" s="8"/>
    </row>
    <row r="1135" spans="3:108" x14ac:dyDescent="0.2">
      <c r="C1135" s="43"/>
      <c r="D1135" s="43"/>
      <c r="E1135" s="43"/>
      <c r="F1135" s="44"/>
      <c r="H1135" s="8"/>
      <c r="I1135" s="8"/>
      <c r="J1135" s="8"/>
      <c r="K1135" s="51"/>
      <c r="L1135" s="21"/>
      <c r="M1135" s="8"/>
      <c r="N1135" s="44"/>
      <c r="O1135" s="44"/>
      <c r="P1135" s="8"/>
      <c r="Q1135" s="8"/>
      <c r="R1135" s="8"/>
      <c r="S1135" s="8"/>
      <c r="T1135" s="8"/>
      <c r="U1135" s="8"/>
      <c r="V1135" s="8"/>
      <c r="W1135" s="8"/>
      <c r="X1135" s="8"/>
      <c r="Y1135" s="8"/>
      <c r="Z1135" s="8"/>
      <c r="AA1135" s="8"/>
      <c r="AB1135" s="8"/>
      <c r="AC1135" s="8"/>
      <c r="AD1135" s="8"/>
      <c r="AE1135" s="8"/>
      <c r="AF1135" s="8"/>
      <c r="AG1135" s="8"/>
      <c r="AH1135" s="8"/>
      <c r="AI1135" s="8"/>
      <c r="AJ1135" s="8"/>
      <c r="AK1135" s="8"/>
      <c r="AL1135" s="8"/>
      <c r="AM1135" s="8"/>
      <c r="AN1135" s="8"/>
      <c r="AO1135" s="8"/>
      <c r="AP1135" s="8"/>
      <c r="AQ1135" s="8"/>
      <c r="AR1135" s="8"/>
      <c r="AS1135" s="8"/>
      <c r="AT1135" s="8"/>
      <c r="AU1135" s="8"/>
      <c r="AV1135" s="8"/>
      <c r="AW1135" s="8"/>
      <c r="AX1135" s="8"/>
      <c r="AY1135" s="8"/>
      <c r="AZ1135" s="8"/>
      <c r="BA1135" s="8"/>
      <c r="BB1135" s="8"/>
      <c r="BC1135" s="8"/>
      <c r="BD1135" s="8"/>
      <c r="BE1135" s="8"/>
      <c r="BF1135" s="8"/>
      <c r="BG1135" s="8"/>
      <c r="BH1135" s="8"/>
      <c r="BI1135" s="8"/>
      <c r="BJ1135" s="8"/>
      <c r="BK1135" s="8"/>
      <c r="BL1135" s="8"/>
      <c r="BM1135" s="8"/>
      <c r="BN1135" s="8"/>
      <c r="BO1135" s="8"/>
      <c r="BP1135" s="8"/>
      <c r="BQ1135" s="8"/>
      <c r="BR1135" s="8"/>
      <c r="BS1135" s="8"/>
      <c r="BT1135" s="8"/>
      <c r="BU1135" s="8"/>
      <c r="BV1135" s="8"/>
      <c r="BW1135" s="8"/>
      <c r="BX1135" s="8"/>
      <c r="BY1135" s="8"/>
      <c r="BZ1135" s="8"/>
      <c r="CA1135" s="8"/>
      <c r="CB1135" s="8"/>
      <c r="CC1135" s="8"/>
      <c r="CD1135" s="8"/>
      <c r="CE1135" s="8"/>
      <c r="CF1135" s="8"/>
      <c r="CG1135" s="8"/>
      <c r="CH1135" s="8"/>
      <c r="CI1135" s="8"/>
      <c r="CJ1135" s="8"/>
      <c r="CK1135" s="8"/>
      <c r="CL1135" s="8"/>
      <c r="CM1135" s="8"/>
      <c r="CN1135" s="8"/>
      <c r="CO1135" s="8"/>
      <c r="CP1135" s="8"/>
      <c r="CQ1135" s="8"/>
      <c r="CR1135" s="8"/>
      <c r="CS1135" s="8"/>
      <c r="CT1135" s="8"/>
      <c r="CU1135" s="8"/>
      <c r="CV1135" s="8"/>
      <c r="CW1135" s="8"/>
      <c r="CX1135" s="8"/>
      <c r="CY1135" s="8"/>
      <c r="CZ1135" s="8"/>
      <c r="DA1135" s="8"/>
      <c r="DB1135" s="8"/>
      <c r="DC1135" s="8"/>
      <c r="DD1135" s="8"/>
    </row>
    <row r="1136" spans="3:108" x14ac:dyDescent="0.2">
      <c r="C1136" s="43"/>
      <c r="D1136" s="43"/>
      <c r="E1136" s="43"/>
      <c r="F1136" s="44"/>
      <c r="H1136" s="8"/>
      <c r="I1136" s="8"/>
      <c r="J1136" s="8"/>
      <c r="K1136" s="51"/>
      <c r="L1136" s="21"/>
      <c r="M1136" s="8"/>
      <c r="N1136" s="44"/>
      <c r="O1136" s="44"/>
      <c r="P1136" s="8"/>
      <c r="Q1136" s="8"/>
      <c r="R1136" s="8"/>
      <c r="S1136" s="8"/>
      <c r="T1136" s="8"/>
      <c r="U1136" s="8"/>
      <c r="V1136" s="8"/>
      <c r="W1136" s="8"/>
      <c r="X1136" s="8"/>
      <c r="Y1136" s="8"/>
      <c r="Z1136" s="8"/>
      <c r="AA1136" s="8"/>
      <c r="AB1136" s="8"/>
      <c r="AC1136" s="8"/>
      <c r="AD1136" s="8"/>
      <c r="AE1136" s="8"/>
      <c r="AF1136" s="8"/>
      <c r="AG1136" s="8"/>
      <c r="AH1136" s="8"/>
      <c r="AI1136" s="8"/>
      <c r="AJ1136" s="8"/>
      <c r="AK1136" s="8"/>
      <c r="AL1136" s="8"/>
      <c r="AM1136" s="8"/>
      <c r="AN1136" s="8"/>
      <c r="AO1136" s="8"/>
      <c r="AP1136" s="8"/>
      <c r="AQ1136" s="8"/>
      <c r="AR1136" s="8"/>
      <c r="AS1136" s="8"/>
      <c r="AT1136" s="8"/>
      <c r="AU1136" s="8"/>
      <c r="AV1136" s="8"/>
      <c r="AW1136" s="8"/>
      <c r="AX1136" s="8"/>
      <c r="AY1136" s="8"/>
      <c r="AZ1136" s="8"/>
      <c r="BA1136" s="8"/>
      <c r="BB1136" s="8"/>
      <c r="BC1136" s="8"/>
      <c r="BD1136" s="8"/>
      <c r="BE1136" s="8"/>
      <c r="BF1136" s="8"/>
      <c r="BG1136" s="8"/>
      <c r="BH1136" s="8"/>
      <c r="BI1136" s="8"/>
      <c r="BJ1136" s="8"/>
      <c r="BK1136" s="8"/>
      <c r="BL1136" s="8"/>
      <c r="BM1136" s="8"/>
      <c r="BN1136" s="8"/>
      <c r="BO1136" s="8"/>
      <c r="BP1136" s="8"/>
      <c r="BQ1136" s="8"/>
      <c r="BR1136" s="8"/>
      <c r="BS1136" s="8"/>
      <c r="BT1136" s="8"/>
      <c r="BU1136" s="8"/>
      <c r="BV1136" s="8"/>
      <c r="BW1136" s="8"/>
      <c r="BX1136" s="8"/>
      <c r="BY1136" s="8"/>
      <c r="BZ1136" s="8"/>
      <c r="CA1136" s="8"/>
      <c r="CB1136" s="8"/>
      <c r="CC1136" s="8"/>
      <c r="CD1136" s="8"/>
      <c r="CE1136" s="8"/>
      <c r="CF1136" s="8"/>
      <c r="CG1136" s="8"/>
      <c r="CH1136" s="8"/>
      <c r="CI1136" s="8"/>
      <c r="CJ1136" s="8"/>
      <c r="CK1136" s="8"/>
      <c r="CL1136" s="8"/>
      <c r="CM1136" s="8"/>
      <c r="CN1136" s="8"/>
      <c r="CO1136" s="8"/>
      <c r="CP1136" s="8"/>
      <c r="CQ1136" s="8"/>
      <c r="CR1136" s="8"/>
      <c r="CS1136" s="8"/>
      <c r="CT1136" s="8"/>
      <c r="CU1136" s="8"/>
      <c r="CV1136" s="8"/>
      <c r="CW1136" s="8"/>
      <c r="CX1136" s="8"/>
      <c r="CY1136" s="8"/>
      <c r="CZ1136" s="8"/>
      <c r="DA1136" s="8"/>
      <c r="DB1136" s="8"/>
      <c r="DC1136" s="8"/>
      <c r="DD1136" s="8"/>
    </row>
    <row r="1137" spans="3:108" x14ac:dyDescent="0.2">
      <c r="C1137" s="43"/>
      <c r="D1137" s="43"/>
      <c r="E1137" s="43"/>
      <c r="F1137" s="44"/>
      <c r="H1137" s="8"/>
      <c r="I1137" s="8"/>
      <c r="J1137" s="8"/>
      <c r="K1137" s="51"/>
      <c r="L1137" s="21"/>
      <c r="M1137" s="8"/>
      <c r="N1137" s="44"/>
      <c r="O1137" s="44"/>
      <c r="P1137" s="8"/>
      <c r="Q1137" s="8"/>
      <c r="R1137" s="8"/>
      <c r="S1137" s="8"/>
      <c r="T1137" s="8"/>
      <c r="U1137" s="8"/>
      <c r="V1137" s="8"/>
      <c r="W1137" s="8"/>
      <c r="X1137" s="8"/>
      <c r="Y1137" s="8"/>
      <c r="Z1137" s="8"/>
      <c r="AA1137" s="8"/>
      <c r="AB1137" s="8"/>
      <c r="AC1137" s="8"/>
      <c r="AD1137" s="8"/>
      <c r="AE1137" s="8"/>
      <c r="AF1137" s="8"/>
      <c r="AG1137" s="8"/>
      <c r="AH1137" s="8"/>
      <c r="AI1137" s="8"/>
      <c r="AJ1137" s="8"/>
      <c r="AK1137" s="8"/>
      <c r="AL1137" s="8"/>
      <c r="AM1137" s="8"/>
      <c r="AN1137" s="8"/>
      <c r="AO1137" s="8"/>
      <c r="AP1137" s="8"/>
      <c r="AQ1137" s="8"/>
      <c r="AR1137" s="8"/>
      <c r="AS1137" s="8"/>
      <c r="AT1137" s="8"/>
      <c r="AU1137" s="8"/>
      <c r="AV1137" s="8"/>
      <c r="AW1137" s="8"/>
      <c r="AX1137" s="8"/>
      <c r="AY1137" s="8"/>
      <c r="AZ1137" s="8"/>
      <c r="BA1137" s="8"/>
      <c r="BB1137" s="8"/>
      <c r="BC1137" s="8"/>
      <c r="BD1137" s="8"/>
      <c r="BE1137" s="8"/>
      <c r="BF1137" s="8"/>
      <c r="BG1137" s="8"/>
      <c r="BH1137" s="8"/>
      <c r="BI1137" s="8"/>
      <c r="BJ1137" s="8"/>
      <c r="BK1137" s="8"/>
      <c r="BL1137" s="8"/>
      <c r="BM1137" s="8"/>
      <c r="BN1137" s="8"/>
      <c r="BO1137" s="8"/>
      <c r="BP1137" s="8"/>
      <c r="BQ1137" s="8"/>
      <c r="BR1137" s="8"/>
      <c r="BS1137" s="8"/>
      <c r="BT1137" s="8"/>
      <c r="BU1137" s="8"/>
      <c r="BV1137" s="8"/>
      <c r="BW1137" s="8"/>
      <c r="BX1137" s="8"/>
      <c r="BY1137" s="8"/>
      <c r="BZ1137" s="8"/>
      <c r="CA1137" s="8"/>
      <c r="CB1137" s="8"/>
      <c r="CC1137" s="8"/>
      <c r="CD1137" s="8"/>
      <c r="CE1137" s="8"/>
      <c r="CF1137" s="8"/>
      <c r="CG1137" s="8"/>
      <c r="CH1137" s="8"/>
      <c r="CI1137" s="8"/>
      <c r="CJ1137" s="8"/>
      <c r="CK1137" s="8"/>
      <c r="CL1137" s="8"/>
      <c r="CM1137" s="8"/>
      <c r="CN1137" s="8"/>
      <c r="CO1137" s="8"/>
      <c r="CP1137" s="8"/>
      <c r="CQ1137" s="8"/>
      <c r="CR1137" s="8"/>
      <c r="CS1137" s="8"/>
      <c r="CT1137" s="8"/>
      <c r="CU1137" s="8"/>
      <c r="CV1137" s="8"/>
      <c r="CW1137" s="8"/>
      <c r="CX1137" s="8"/>
      <c r="CY1137" s="8"/>
      <c r="CZ1137" s="8"/>
      <c r="DA1137" s="8"/>
      <c r="DB1137" s="8"/>
      <c r="DC1137" s="8"/>
      <c r="DD1137" s="8"/>
    </row>
    <row r="1138" spans="3:108" x14ac:dyDescent="0.2">
      <c r="C1138" s="43"/>
      <c r="D1138" s="43"/>
      <c r="E1138" s="43"/>
      <c r="F1138" s="44"/>
      <c r="H1138" s="8"/>
      <c r="I1138" s="8"/>
      <c r="J1138" s="8"/>
      <c r="K1138" s="51"/>
      <c r="L1138" s="21"/>
      <c r="M1138" s="8"/>
      <c r="N1138" s="44"/>
      <c r="O1138" s="44"/>
      <c r="P1138" s="8"/>
      <c r="Q1138" s="8"/>
      <c r="R1138" s="8"/>
      <c r="S1138" s="8"/>
      <c r="T1138" s="8"/>
      <c r="U1138" s="8"/>
      <c r="V1138" s="8"/>
      <c r="W1138" s="8"/>
      <c r="X1138" s="8"/>
      <c r="Y1138" s="8"/>
      <c r="Z1138" s="8"/>
      <c r="AA1138" s="8"/>
      <c r="AB1138" s="8"/>
      <c r="AC1138" s="8"/>
      <c r="AD1138" s="8"/>
      <c r="AE1138" s="8"/>
      <c r="AF1138" s="8"/>
      <c r="AG1138" s="8"/>
      <c r="AH1138" s="8"/>
      <c r="AI1138" s="8"/>
      <c r="AJ1138" s="8"/>
      <c r="AK1138" s="8"/>
      <c r="AL1138" s="8"/>
      <c r="AM1138" s="8"/>
      <c r="AN1138" s="8"/>
      <c r="AO1138" s="8"/>
      <c r="AP1138" s="8"/>
      <c r="AQ1138" s="8"/>
      <c r="AR1138" s="8"/>
      <c r="AS1138" s="8"/>
      <c r="AT1138" s="8"/>
      <c r="AU1138" s="8"/>
      <c r="AV1138" s="8"/>
      <c r="AW1138" s="8"/>
      <c r="AX1138" s="8"/>
      <c r="AY1138" s="8"/>
      <c r="AZ1138" s="8"/>
      <c r="BA1138" s="8"/>
      <c r="BB1138" s="8"/>
      <c r="BC1138" s="8"/>
      <c r="BD1138" s="8"/>
      <c r="BE1138" s="8"/>
      <c r="BF1138" s="8"/>
      <c r="BG1138" s="8"/>
      <c r="BH1138" s="8"/>
      <c r="BI1138" s="8"/>
      <c r="BJ1138" s="8"/>
      <c r="BK1138" s="8"/>
      <c r="BL1138" s="8"/>
      <c r="BM1138" s="8"/>
      <c r="BN1138" s="8"/>
      <c r="BO1138" s="8"/>
      <c r="BP1138" s="8"/>
      <c r="BQ1138" s="8"/>
      <c r="BR1138" s="8"/>
      <c r="BS1138" s="8"/>
      <c r="BT1138" s="8"/>
      <c r="BU1138" s="8"/>
      <c r="BV1138" s="8"/>
      <c r="BW1138" s="8"/>
      <c r="BX1138" s="8"/>
      <c r="BY1138" s="8"/>
      <c r="BZ1138" s="8"/>
      <c r="CA1138" s="8"/>
      <c r="CB1138" s="8"/>
      <c r="CC1138" s="8"/>
      <c r="CD1138" s="8"/>
      <c r="CE1138" s="8"/>
      <c r="CF1138" s="8"/>
      <c r="CG1138" s="8"/>
      <c r="CH1138" s="8"/>
      <c r="CI1138" s="8"/>
      <c r="CJ1138" s="8"/>
      <c r="CK1138" s="8"/>
      <c r="CL1138" s="8"/>
      <c r="CM1138" s="8"/>
      <c r="CN1138" s="8"/>
      <c r="CO1138" s="8"/>
      <c r="CP1138" s="8"/>
      <c r="CQ1138" s="8"/>
      <c r="CR1138" s="8"/>
      <c r="CS1138" s="8"/>
      <c r="CT1138" s="8"/>
      <c r="CU1138" s="8"/>
      <c r="CV1138" s="8"/>
      <c r="CW1138" s="8"/>
      <c r="CX1138" s="8"/>
      <c r="CY1138" s="8"/>
      <c r="CZ1138" s="8"/>
      <c r="DA1138" s="8"/>
      <c r="DB1138" s="8"/>
      <c r="DC1138" s="8"/>
      <c r="DD1138" s="8"/>
    </row>
    <row r="1139" spans="3:108" x14ac:dyDescent="0.2">
      <c r="C1139" s="43"/>
      <c r="D1139" s="43"/>
      <c r="E1139" s="43"/>
      <c r="F1139" s="44"/>
      <c r="H1139" s="8"/>
      <c r="I1139" s="8"/>
      <c r="J1139" s="8"/>
      <c r="K1139" s="51"/>
      <c r="L1139" s="21"/>
      <c r="M1139" s="8"/>
      <c r="N1139" s="44"/>
      <c r="O1139" s="44"/>
      <c r="P1139" s="8"/>
      <c r="Q1139" s="8"/>
      <c r="R1139" s="8"/>
      <c r="S1139" s="8"/>
      <c r="T1139" s="8"/>
      <c r="U1139" s="8"/>
      <c r="V1139" s="8"/>
      <c r="W1139" s="8"/>
      <c r="X1139" s="8"/>
      <c r="Y1139" s="8"/>
      <c r="Z1139" s="8"/>
      <c r="AA1139" s="8"/>
      <c r="AB1139" s="8"/>
      <c r="AC1139" s="8"/>
      <c r="AD1139" s="8"/>
      <c r="AE1139" s="8"/>
      <c r="AF1139" s="8"/>
      <c r="AG1139" s="8"/>
      <c r="AH1139" s="8"/>
      <c r="AI1139" s="8"/>
      <c r="AJ1139" s="8"/>
      <c r="AK1139" s="8"/>
      <c r="AL1139" s="8"/>
      <c r="AM1139" s="8"/>
      <c r="AN1139" s="8"/>
      <c r="AO1139" s="8"/>
      <c r="AP1139" s="8"/>
      <c r="AQ1139" s="8"/>
      <c r="AR1139" s="8"/>
      <c r="AS1139" s="8"/>
      <c r="AT1139" s="8"/>
      <c r="AU1139" s="8"/>
      <c r="AV1139" s="8"/>
      <c r="AW1139" s="8"/>
      <c r="AX1139" s="8"/>
      <c r="AY1139" s="8"/>
      <c r="AZ1139" s="8"/>
      <c r="BA1139" s="8"/>
      <c r="BB1139" s="8"/>
      <c r="BC1139" s="8"/>
      <c r="BD1139" s="8"/>
      <c r="BE1139" s="8"/>
      <c r="BF1139" s="8"/>
      <c r="BG1139" s="8"/>
      <c r="BH1139" s="8"/>
      <c r="BI1139" s="8"/>
      <c r="BJ1139" s="8"/>
      <c r="BK1139" s="8"/>
      <c r="BL1139" s="8"/>
      <c r="BM1139" s="8"/>
      <c r="BN1139" s="8"/>
      <c r="BO1139" s="8"/>
      <c r="BP1139" s="8"/>
      <c r="BQ1139" s="8"/>
      <c r="BR1139" s="8"/>
      <c r="BS1139" s="8"/>
      <c r="BT1139" s="8"/>
      <c r="BU1139" s="8"/>
      <c r="BV1139" s="8"/>
      <c r="BW1139" s="8"/>
      <c r="BX1139" s="8"/>
      <c r="BY1139" s="8"/>
      <c r="BZ1139" s="8"/>
      <c r="CA1139" s="8"/>
      <c r="CB1139" s="8"/>
      <c r="CC1139" s="8"/>
      <c r="CD1139" s="8"/>
      <c r="CE1139" s="8"/>
      <c r="CF1139" s="8"/>
      <c r="CG1139" s="8"/>
      <c r="CH1139" s="8"/>
      <c r="CI1139" s="8"/>
      <c r="CJ1139" s="8"/>
      <c r="CK1139" s="8"/>
      <c r="CL1139" s="8"/>
      <c r="CM1139" s="8"/>
      <c r="CN1139" s="8"/>
      <c r="CO1139" s="8"/>
      <c r="CP1139" s="8"/>
      <c r="CQ1139" s="8"/>
      <c r="CR1139" s="8"/>
      <c r="CS1139" s="8"/>
      <c r="CT1139" s="8"/>
      <c r="CU1139" s="8"/>
      <c r="CV1139" s="8"/>
      <c r="CW1139" s="8"/>
      <c r="CX1139" s="8"/>
      <c r="CY1139" s="8"/>
      <c r="CZ1139" s="8"/>
      <c r="DA1139" s="8"/>
      <c r="DB1139" s="8"/>
      <c r="DC1139" s="8"/>
      <c r="DD1139" s="8"/>
    </row>
    <row r="1140" spans="3:108" x14ac:dyDescent="0.2">
      <c r="C1140" s="43"/>
      <c r="D1140" s="43"/>
      <c r="E1140" s="43"/>
      <c r="F1140" s="44"/>
      <c r="H1140" s="8"/>
      <c r="I1140" s="8"/>
      <c r="J1140" s="8"/>
      <c r="K1140" s="51"/>
      <c r="L1140" s="21"/>
      <c r="M1140" s="8"/>
      <c r="N1140" s="44"/>
      <c r="O1140" s="44"/>
      <c r="P1140" s="8"/>
      <c r="Q1140" s="8"/>
      <c r="R1140" s="8"/>
      <c r="S1140" s="8"/>
      <c r="T1140" s="8"/>
      <c r="U1140" s="8"/>
      <c r="V1140" s="8"/>
      <c r="W1140" s="8"/>
      <c r="X1140" s="8"/>
      <c r="Y1140" s="8"/>
      <c r="Z1140" s="8"/>
      <c r="AA1140" s="8"/>
      <c r="AB1140" s="8"/>
      <c r="AC1140" s="8"/>
      <c r="AD1140" s="8"/>
      <c r="AE1140" s="8"/>
      <c r="AF1140" s="8"/>
      <c r="AG1140" s="8"/>
      <c r="AH1140" s="8"/>
      <c r="AI1140" s="8"/>
      <c r="AJ1140" s="8"/>
      <c r="AK1140" s="8"/>
      <c r="AL1140" s="8"/>
      <c r="AM1140" s="8"/>
      <c r="AN1140" s="8"/>
      <c r="AO1140" s="8"/>
      <c r="AP1140" s="8"/>
      <c r="AQ1140" s="8"/>
      <c r="AR1140" s="8"/>
      <c r="AS1140" s="8"/>
      <c r="AT1140" s="8"/>
      <c r="AU1140" s="8"/>
      <c r="AV1140" s="8"/>
      <c r="AW1140" s="8"/>
      <c r="AX1140" s="8"/>
      <c r="AY1140" s="8"/>
      <c r="AZ1140" s="8"/>
      <c r="BA1140" s="8"/>
      <c r="BB1140" s="8"/>
      <c r="BC1140" s="8"/>
      <c r="BD1140" s="8"/>
      <c r="BE1140" s="8"/>
      <c r="BF1140" s="8"/>
      <c r="BG1140" s="8"/>
      <c r="BH1140" s="8"/>
      <c r="BI1140" s="8"/>
      <c r="BJ1140" s="8"/>
      <c r="BK1140" s="8"/>
      <c r="BL1140" s="8"/>
      <c r="BM1140" s="8"/>
      <c r="BN1140" s="8"/>
      <c r="BO1140" s="8"/>
      <c r="BP1140" s="8"/>
      <c r="BQ1140" s="8"/>
      <c r="BR1140" s="8"/>
      <c r="BS1140" s="8"/>
      <c r="BT1140" s="8"/>
      <c r="BU1140" s="8"/>
      <c r="BV1140" s="8"/>
      <c r="BW1140" s="8"/>
      <c r="BX1140" s="8"/>
      <c r="BY1140" s="8"/>
      <c r="BZ1140" s="8"/>
      <c r="CA1140" s="8"/>
      <c r="CB1140" s="8"/>
      <c r="CC1140" s="8"/>
      <c r="CD1140" s="8"/>
      <c r="CE1140" s="8"/>
      <c r="CF1140" s="8"/>
      <c r="CG1140" s="8"/>
      <c r="CH1140" s="8"/>
      <c r="CI1140" s="8"/>
      <c r="CJ1140" s="8"/>
      <c r="CK1140" s="8"/>
      <c r="CL1140" s="8"/>
      <c r="CM1140" s="8"/>
      <c r="CN1140" s="8"/>
      <c r="CO1140" s="8"/>
      <c r="CP1140" s="8"/>
      <c r="CQ1140" s="8"/>
      <c r="CR1140" s="8"/>
      <c r="CS1140" s="8"/>
      <c r="CT1140" s="8"/>
      <c r="CU1140" s="8"/>
      <c r="CV1140" s="8"/>
      <c r="CW1140" s="8"/>
      <c r="CX1140" s="8"/>
      <c r="CY1140" s="8"/>
      <c r="CZ1140" s="8"/>
      <c r="DA1140" s="8"/>
      <c r="DB1140" s="8"/>
      <c r="DC1140" s="8"/>
      <c r="DD1140" s="8"/>
    </row>
    <row r="1141" spans="3:108" x14ac:dyDescent="0.2">
      <c r="C1141" s="43"/>
      <c r="D1141" s="43"/>
      <c r="E1141" s="43"/>
      <c r="F1141" s="44"/>
      <c r="H1141" s="8"/>
      <c r="I1141" s="8"/>
      <c r="J1141" s="8"/>
      <c r="K1141" s="51"/>
      <c r="L1141" s="21"/>
      <c r="M1141" s="8"/>
      <c r="N1141" s="44"/>
      <c r="O1141" s="44"/>
      <c r="P1141" s="8"/>
      <c r="Q1141" s="8"/>
      <c r="R1141" s="8"/>
      <c r="S1141" s="8"/>
      <c r="T1141" s="8"/>
      <c r="U1141" s="8"/>
      <c r="V1141" s="8"/>
      <c r="W1141" s="8"/>
      <c r="X1141" s="8"/>
      <c r="Y1141" s="8"/>
      <c r="Z1141" s="8"/>
      <c r="AA1141" s="8"/>
      <c r="AB1141" s="8"/>
      <c r="AC1141" s="8"/>
      <c r="AD1141" s="8"/>
      <c r="AE1141" s="8"/>
      <c r="AF1141" s="8"/>
      <c r="AG1141" s="8"/>
      <c r="AH1141" s="8"/>
      <c r="AI1141" s="8"/>
      <c r="AJ1141" s="8"/>
      <c r="AK1141" s="8"/>
      <c r="AL1141" s="8"/>
      <c r="AM1141" s="8"/>
      <c r="AN1141" s="8"/>
      <c r="AO1141" s="8"/>
      <c r="AP1141" s="8"/>
      <c r="AQ1141" s="8"/>
      <c r="AR1141" s="8"/>
      <c r="AS1141" s="8"/>
      <c r="AT1141" s="8"/>
      <c r="AU1141" s="8"/>
      <c r="AV1141" s="8"/>
      <c r="AW1141" s="8"/>
      <c r="AX1141" s="8"/>
      <c r="AY1141" s="8"/>
      <c r="AZ1141" s="8"/>
      <c r="BA1141" s="8"/>
      <c r="BB1141" s="8"/>
      <c r="BC1141" s="8"/>
      <c r="BD1141" s="8"/>
      <c r="BE1141" s="8"/>
      <c r="BF1141" s="8"/>
      <c r="BG1141" s="8"/>
      <c r="BH1141" s="8"/>
      <c r="BI1141" s="8"/>
      <c r="BJ1141" s="8"/>
      <c r="BK1141" s="8"/>
      <c r="BL1141" s="8"/>
      <c r="BM1141" s="8"/>
      <c r="BN1141" s="8"/>
      <c r="BO1141" s="8"/>
      <c r="BP1141" s="8"/>
      <c r="BQ1141" s="8"/>
      <c r="BR1141" s="8"/>
      <c r="BS1141" s="8"/>
      <c r="BT1141" s="8"/>
      <c r="BU1141" s="8"/>
      <c r="BV1141" s="8"/>
      <c r="BW1141" s="8"/>
      <c r="BX1141" s="8"/>
      <c r="BY1141" s="8"/>
      <c r="BZ1141" s="8"/>
      <c r="CA1141" s="8"/>
      <c r="CB1141" s="8"/>
      <c r="CC1141" s="8"/>
      <c r="CD1141" s="8"/>
      <c r="CE1141" s="8"/>
      <c r="CF1141" s="8"/>
      <c r="CG1141" s="8"/>
      <c r="CH1141" s="8"/>
      <c r="CI1141" s="8"/>
      <c r="CJ1141" s="8"/>
      <c r="CK1141" s="8"/>
      <c r="CL1141" s="8"/>
      <c r="CM1141" s="8"/>
      <c r="CN1141" s="8"/>
      <c r="CO1141" s="8"/>
      <c r="CP1141" s="8"/>
      <c r="CQ1141" s="8"/>
      <c r="CR1141" s="8"/>
      <c r="CS1141" s="8"/>
      <c r="CT1141" s="8"/>
      <c r="CU1141" s="8"/>
      <c r="CV1141" s="8"/>
      <c r="CW1141" s="8"/>
      <c r="CX1141" s="8"/>
      <c r="CY1141" s="8"/>
      <c r="CZ1141" s="8"/>
      <c r="DA1141" s="8"/>
      <c r="DB1141" s="8"/>
      <c r="DC1141" s="8"/>
      <c r="DD1141" s="8"/>
    </row>
    <row r="1142" spans="3:108" x14ac:dyDescent="0.2">
      <c r="C1142" s="43"/>
      <c r="D1142" s="43"/>
      <c r="E1142" s="43"/>
      <c r="F1142" s="44"/>
      <c r="H1142" s="8"/>
      <c r="I1142" s="8"/>
      <c r="J1142" s="8"/>
      <c r="K1142" s="51"/>
      <c r="L1142" s="21"/>
      <c r="M1142" s="8"/>
      <c r="N1142" s="44"/>
      <c r="O1142" s="44"/>
      <c r="P1142" s="8"/>
      <c r="Q1142" s="8"/>
      <c r="R1142" s="8"/>
      <c r="S1142" s="8"/>
      <c r="T1142" s="8"/>
      <c r="U1142" s="8"/>
      <c r="V1142" s="8"/>
      <c r="W1142" s="8"/>
      <c r="X1142" s="8"/>
      <c r="Y1142" s="8"/>
      <c r="Z1142" s="8"/>
      <c r="AA1142" s="8"/>
      <c r="AB1142" s="8"/>
      <c r="AC1142" s="8"/>
      <c r="AD1142" s="8"/>
      <c r="AE1142" s="8"/>
      <c r="AF1142" s="8"/>
      <c r="AG1142" s="8"/>
      <c r="AH1142" s="8"/>
      <c r="AI1142" s="8"/>
      <c r="AJ1142" s="8"/>
      <c r="AK1142" s="8"/>
      <c r="AL1142" s="8"/>
      <c r="AM1142" s="8"/>
      <c r="AN1142" s="8"/>
      <c r="AO1142" s="8"/>
      <c r="AP1142" s="8"/>
      <c r="AQ1142" s="8"/>
      <c r="AR1142" s="8"/>
      <c r="AS1142" s="8"/>
      <c r="AT1142" s="8"/>
      <c r="AU1142" s="8"/>
      <c r="AV1142" s="8"/>
      <c r="AW1142" s="8"/>
      <c r="AX1142" s="8"/>
      <c r="AY1142" s="8"/>
      <c r="AZ1142" s="8"/>
      <c r="BA1142" s="8"/>
      <c r="BB1142" s="8"/>
      <c r="BC1142" s="8"/>
      <c r="BD1142" s="8"/>
      <c r="BE1142" s="8"/>
      <c r="BF1142" s="8"/>
      <c r="BG1142" s="8"/>
      <c r="BH1142" s="8"/>
      <c r="BI1142" s="8"/>
      <c r="BJ1142" s="8"/>
      <c r="BK1142" s="8"/>
      <c r="BL1142" s="8"/>
      <c r="BM1142" s="8"/>
      <c r="BN1142" s="8"/>
      <c r="BO1142" s="8"/>
      <c r="BP1142" s="8"/>
      <c r="BQ1142" s="8"/>
      <c r="BR1142" s="8"/>
      <c r="BS1142" s="8"/>
      <c r="BT1142" s="8"/>
      <c r="BU1142" s="8"/>
      <c r="BV1142" s="8"/>
      <c r="BW1142" s="8"/>
      <c r="BX1142" s="8"/>
      <c r="BY1142" s="8"/>
      <c r="BZ1142" s="8"/>
      <c r="CA1142" s="8"/>
      <c r="CB1142" s="8"/>
      <c r="CC1142" s="8"/>
      <c r="CD1142" s="8"/>
      <c r="CE1142" s="8"/>
      <c r="CF1142" s="8"/>
      <c r="CG1142" s="8"/>
      <c r="CH1142" s="8"/>
      <c r="CI1142" s="8"/>
      <c r="CJ1142" s="8"/>
      <c r="CK1142" s="8"/>
      <c r="CL1142" s="8"/>
      <c r="CM1142" s="8"/>
      <c r="CN1142" s="8"/>
      <c r="CO1142" s="8"/>
      <c r="CP1142" s="8"/>
      <c r="CQ1142" s="8"/>
      <c r="CR1142" s="8"/>
      <c r="CS1142" s="8"/>
      <c r="CT1142" s="8"/>
      <c r="CU1142" s="8"/>
      <c r="CV1142" s="8"/>
      <c r="CW1142" s="8"/>
      <c r="CX1142" s="8"/>
      <c r="CY1142" s="8"/>
      <c r="CZ1142" s="8"/>
      <c r="DA1142" s="8"/>
      <c r="DB1142" s="8"/>
      <c r="DC1142" s="8"/>
      <c r="DD1142" s="8"/>
    </row>
    <row r="1143" spans="3:108" x14ac:dyDescent="0.2">
      <c r="C1143" s="43"/>
      <c r="D1143" s="43"/>
      <c r="E1143" s="43"/>
      <c r="F1143" s="44"/>
      <c r="H1143" s="8"/>
      <c r="I1143" s="8"/>
      <c r="J1143" s="8"/>
      <c r="K1143" s="51"/>
      <c r="L1143" s="21"/>
      <c r="M1143" s="8"/>
      <c r="N1143" s="44"/>
      <c r="O1143" s="44"/>
      <c r="P1143" s="8"/>
      <c r="Q1143" s="8"/>
      <c r="R1143" s="8"/>
      <c r="S1143" s="8"/>
      <c r="T1143" s="8"/>
      <c r="U1143" s="8"/>
      <c r="V1143" s="8"/>
      <c r="W1143" s="8"/>
      <c r="X1143" s="8"/>
      <c r="Y1143" s="8"/>
      <c r="Z1143" s="8"/>
      <c r="AA1143" s="8"/>
      <c r="AB1143" s="8"/>
      <c r="AC1143" s="8"/>
      <c r="AD1143" s="8"/>
      <c r="AE1143" s="8"/>
      <c r="AF1143" s="8"/>
      <c r="AG1143" s="8"/>
      <c r="AH1143" s="8"/>
      <c r="AI1143" s="8"/>
      <c r="AJ1143" s="8"/>
      <c r="AK1143" s="8"/>
      <c r="AL1143" s="8"/>
      <c r="AM1143" s="8"/>
      <c r="AN1143" s="8"/>
      <c r="AO1143" s="8"/>
      <c r="AP1143" s="8"/>
      <c r="AQ1143" s="8"/>
      <c r="AR1143" s="8"/>
      <c r="AS1143" s="8"/>
      <c r="AT1143" s="8"/>
      <c r="AU1143" s="8"/>
      <c r="AV1143" s="8"/>
      <c r="AW1143" s="8"/>
      <c r="AX1143" s="8"/>
      <c r="AY1143" s="8"/>
      <c r="AZ1143" s="8"/>
      <c r="BA1143" s="8"/>
      <c r="BB1143" s="8"/>
      <c r="BC1143" s="8"/>
      <c r="BD1143" s="8"/>
      <c r="BE1143" s="8"/>
      <c r="BF1143" s="8"/>
      <c r="BG1143" s="8"/>
      <c r="BH1143" s="8"/>
      <c r="BI1143" s="8"/>
      <c r="BJ1143" s="8"/>
      <c r="BK1143" s="8"/>
      <c r="BL1143" s="8"/>
      <c r="BM1143" s="8"/>
      <c r="BN1143" s="8"/>
      <c r="BO1143" s="8"/>
      <c r="BP1143" s="8"/>
      <c r="BQ1143" s="8"/>
      <c r="BR1143" s="8"/>
      <c r="BS1143" s="8"/>
      <c r="BT1143" s="8"/>
      <c r="BU1143" s="8"/>
      <c r="BV1143" s="8"/>
      <c r="BW1143" s="8"/>
      <c r="BX1143" s="8"/>
      <c r="BY1143" s="8"/>
      <c r="BZ1143" s="8"/>
      <c r="CA1143" s="8"/>
      <c r="CB1143" s="8"/>
      <c r="CC1143" s="8"/>
      <c r="CD1143" s="8"/>
      <c r="CE1143" s="8"/>
      <c r="CF1143" s="8"/>
      <c r="CG1143" s="8"/>
      <c r="CH1143" s="8"/>
      <c r="CI1143" s="8"/>
      <c r="CJ1143" s="8"/>
      <c r="CK1143" s="8"/>
      <c r="CL1143" s="8"/>
      <c r="CM1143" s="8"/>
      <c r="CN1143" s="8"/>
      <c r="CO1143" s="8"/>
      <c r="CP1143" s="8"/>
      <c r="CQ1143" s="8"/>
      <c r="CR1143" s="8"/>
      <c r="CS1143" s="8"/>
      <c r="CT1143" s="8"/>
      <c r="CU1143" s="8"/>
      <c r="CV1143" s="8"/>
      <c r="CW1143" s="8"/>
      <c r="CX1143" s="8"/>
      <c r="CY1143" s="8"/>
      <c r="CZ1143" s="8"/>
      <c r="DA1143" s="8"/>
      <c r="DB1143" s="8"/>
      <c r="DC1143" s="8"/>
      <c r="DD1143" s="8"/>
    </row>
    <row r="1144" spans="3:108" x14ac:dyDescent="0.2">
      <c r="C1144" s="43"/>
      <c r="D1144" s="43"/>
      <c r="E1144" s="43"/>
      <c r="F1144" s="44"/>
      <c r="H1144" s="8"/>
      <c r="I1144" s="8"/>
      <c r="J1144" s="8"/>
      <c r="K1144" s="51"/>
      <c r="L1144" s="21"/>
      <c r="M1144" s="8"/>
      <c r="N1144" s="44"/>
      <c r="O1144" s="44"/>
      <c r="P1144" s="8"/>
      <c r="Q1144" s="8"/>
      <c r="R1144" s="8"/>
      <c r="S1144" s="8"/>
      <c r="T1144" s="8"/>
      <c r="U1144" s="8"/>
      <c r="V1144" s="8"/>
      <c r="W1144" s="8"/>
      <c r="X1144" s="8"/>
      <c r="Y1144" s="8"/>
      <c r="Z1144" s="8"/>
      <c r="AA1144" s="8"/>
      <c r="AB1144" s="8"/>
      <c r="AC1144" s="8"/>
      <c r="AD1144" s="8"/>
      <c r="AE1144" s="8"/>
      <c r="AF1144" s="8"/>
      <c r="AG1144" s="8"/>
      <c r="AH1144" s="8"/>
      <c r="AI1144" s="8"/>
      <c r="AJ1144" s="8"/>
      <c r="AK1144" s="8"/>
      <c r="AL1144" s="8"/>
      <c r="AM1144" s="8"/>
      <c r="AN1144" s="8"/>
      <c r="AO1144" s="8"/>
      <c r="AP1144" s="8"/>
      <c r="AQ1144" s="8"/>
      <c r="AR1144" s="8"/>
      <c r="AS1144" s="8"/>
      <c r="AT1144" s="8"/>
      <c r="AU1144" s="8"/>
      <c r="AV1144" s="8"/>
      <c r="AW1144" s="8"/>
      <c r="AX1144" s="8"/>
      <c r="AY1144" s="8"/>
      <c r="AZ1144" s="8"/>
      <c r="BA1144" s="8"/>
      <c r="BB1144" s="8"/>
      <c r="BC1144" s="8"/>
      <c r="BD1144" s="8"/>
      <c r="BE1144" s="8"/>
      <c r="BF1144" s="8"/>
      <c r="BG1144" s="8"/>
      <c r="BH1144" s="8"/>
      <c r="BI1144" s="8"/>
      <c r="BJ1144" s="8"/>
      <c r="BK1144" s="8"/>
      <c r="BL1144" s="8"/>
      <c r="BM1144" s="8"/>
      <c r="BN1144" s="8"/>
      <c r="BO1144" s="8"/>
      <c r="BP1144" s="8"/>
      <c r="BQ1144" s="8"/>
      <c r="BR1144" s="8"/>
      <c r="BS1144" s="8"/>
      <c r="BT1144" s="8"/>
      <c r="BU1144" s="8"/>
      <c r="BV1144" s="8"/>
      <c r="BW1144" s="8"/>
      <c r="BX1144" s="8"/>
      <c r="BY1144" s="8"/>
      <c r="BZ1144" s="8"/>
      <c r="CA1144" s="8"/>
      <c r="CB1144" s="8"/>
      <c r="CC1144" s="8"/>
      <c r="CD1144" s="8"/>
      <c r="CE1144" s="8"/>
      <c r="CF1144" s="8"/>
      <c r="CG1144" s="8"/>
      <c r="CH1144" s="8"/>
      <c r="CI1144" s="8"/>
      <c r="CJ1144" s="8"/>
      <c r="CK1144" s="8"/>
      <c r="CL1144" s="8"/>
      <c r="CM1144" s="8"/>
      <c r="CN1144" s="8"/>
      <c r="CO1144" s="8"/>
      <c r="CP1144" s="8"/>
      <c r="CQ1144" s="8"/>
      <c r="CR1144" s="8"/>
      <c r="CS1144" s="8"/>
      <c r="CT1144" s="8"/>
      <c r="CU1144" s="8"/>
      <c r="CV1144" s="8"/>
      <c r="CW1144" s="8"/>
      <c r="CX1144" s="8"/>
      <c r="CY1144" s="8"/>
      <c r="CZ1144" s="8"/>
      <c r="DA1144" s="8"/>
      <c r="DB1144" s="8"/>
      <c r="DC1144" s="8"/>
      <c r="DD1144" s="8"/>
    </row>
    <row r="1145" spans="3:108" x14ac:dyDescent="0.2">
      <c r="C1145" s="43"/>
      <c r="D1145" s="43"/>
      <c r="E1145" s="43"/>
      <c r="F1145" s="44"/>
      <c r="H1145" s="8"/>
      <c r="I1145" s="8"/>
      <c r="J1145" s="8"/>
      <c r="K1145" s="51"/>
      <c r="L1145" s="21"/>
      <c r="M1145" s="8"/>
      <c r="N1145" s="44"/>
      <c r="O1145" s="44"/>
      <c r="P1145" s="8"/>
      <c r="Q1145" s="8"/>
      <c r="R1145" s="8"/>
      <c r="S1145" s="8"/>
      <c r="T1145" s="8"/>
      <c r="U1145" s="8"/>
      <c r="V1145" s="8"/>
      <c r="W1145" s="8"/>
      <c r="X1145" s="8"/>
      <c r="Y1145" s="8"/>
      <c r="Z1145" s="8"/>
      <c r="AA1145" s="8"/>
      <c r="AB1145" s="8"/>
      <c r="AC1145" s="8"/>
      <c r="AD1145" s="8"/>
      <c r="AE1145" s="8"/>
      <c r="AF1145" s="8"/>
      <c r="AG1145" s="8"/>
      <c r="AH1145" s="8"/>
      <c r="AI1145" s="8"/>
      <c r="AJ1145" s="8"/>
      <c r="AK1145" s="8"/>
      <c r="AL1145" s="8"/>
      <c r="AM1145" s="8"/>
      <c r="AN1145" s="8"/>
      <c r="AO1145" s="8"/>
      <c r="AP1145" s="8"/>
      <c r="AQ1145" s="8"/>
      <c r="AR1145" s="8"/>
      <c r="AS1145" s="8"/>
      <c r="AT1145" s="8"/>
      <c r="AU1145" s="8"/>
      <c r="AV1145" s="8"/>
      <c r="AW1145" s="8"/>
      <c r="AX1145" s="8"/>
      <c r="AY1145" s="8"/>
      <c r="AZ1145" s="8"/>
      <c r="BA1145" s="8"/>
      <c r="BB1145" s="8"/>
      <c r="BC1145" s="8"/>
      <c r="BD1145" s="8"/>
      <c r="BE1145" s="8"/>
      <c r="BF1145" s="8"/>
      <c r="BG1145" s="8"/>
      <c r="BH1145" s="8"/>
      <c r="BI1145" s="8"/>
      <c r="BJ1145" s="8"/>
      <c r="BK1145" s="8"/>
      <c r="BL1145" s="8"/>
      <c r="BM1145" s="8"/>
      <c r="BN1145" s="8"/>
      <c r="BO1145" s="8"/>
      <c r="BP1145" s="8"/>
      <c r="BQ1145" s="8"/>
      <c r="BR1145" s="8"/>
      <c r="BS1145" s="8"/>
      <c r="BT1145" s="8"/>
      <c r="BU1145" s="8"/>
      <c r="BV1145" s="8"/>
      <c r="BW1145" s="8"/>
      <c r="BX1145" s="8"/>
      <c r="BY1145" s="8"/>
      <c r="BZ1145" s="8"/>
      <c r="CA1145" s="8"/>
      <c r="CB1145" s="8"/>
      <c r="CC1145" s="8"/>
      <c r="CD1145" s="8"/>
      <c r="CE1145" s="8"/>
      <c r="CF1145" s="8"/>
      <c r="CG1145" s="8"/>
      <c r="CH1145" s="8"/>
      <c r="CI1145" s="8"/>
      <c r="CJ1145" s="8"/>
      <c r="CK1145" s="8"/>
      <c r="CL1145" s="8"/>
      <c r="CM1145" s="8"/>
      <c r="CN1145" s="8"/>
      <c r="CO1145" s="8"/>
      <c r="CP1145" s="8"/>
      <c r="CQ1145" s="8"/>
      <c r="CR1145" s="8"/>
      <c r="CS1145" s="8"/>
      <c r="CT1145" s="8"/>
      <c r="CU1145" s="8"/>
      <c r="CV1145" s="8"/>
      <c r="CW1145" s="8"/>
      <c r="CX1145" s="8"/>
      <c r="CY1145" s="8"/>
      <c r="CZ1145" s="8"/>
      <c r="DA1145" s="8"/>
      <c r="DB1145" s="8"/>
      <c r="DC1145" s="8"/>
      <c r="DD1145" s="8"/>
    </row>
    <row r="1146" spans="3:108" x14ac:dyDescent="0.2">
      <c r="C1146" s="43"/>
      <c r="D1146" s="43"/>
      <c r="E1146" s="43"/>
      <c r="F1146" s="44"/>
      <c r="H1146" s="8"/>
      <c r="I1146" s="8"/>
      <c r="J1146" s="8"/>
      <c r="K1146" s="51"/>
      <c r="L1146" s="21"/>
      <c r="M1146" s="8"/>
      <c r="N1146" s="44"/>
      <c r="O1146" s="44"/>
      <c r="P1146" s="8"/>
      <c r="Q1146" s="8"/>
      <c r="R1146" s="8"/>
      <c r="S1146" s="8"/>
      <c r="T1146" s="8"/>
      <c r="U1146" s="8"/>
      <c r="V1146" s="8"/>
      <c r="W1146" s="8"/>
      <c r="X1146" s="8"/>
      <c r="Y1146" s="8"/>
      <c r="Z1146" s="8"/>
      <c r="AA1146" s="8"/>
      <c r="AB1146" s="8"/>
      <c r="AC1146" s="8"/>
      <c r="AD1146" s="8"/>
      <c r="AE1146" s="8"/>
      <c r="AF1146" s="8"/>
      <c r="AG1146" s="8"/>
      <c r="AH1146" s="8"/>
      <c r="AI1146" s="8"/>
      <c r="AJ1146" s="8"/>
      <c r="AK1146" s="8"/>
      <c r="AL1146" s="8"/>
      <c r="AM1146" s="8"/>
      <c r="AN1146" s="8"/>
      <c r="AO1146" s="8"/>
      <c r="AP1146" s="8"/>
      <c r="AQ1146" s="8"/>
      <c r="AR1146" s="8"/>
      <c r="AS1146" s="8"/>
      <c r="AT1146" s="8"/>
      <c r="AU1146" s="8"/>
      <c r="AV1146" s="8"/>
      <c r="AW1146" s="8"/>
      <c r="AX1146" s="8"/>
      <c r="AY1146" s="8"/>
      <c r="AZ1146" s="8"/>
      <c r="BA1146" s="8"/>
      <c r="BB1146" s="8"/>
      <c r="BC1146" s="8"/>
      <c r="BD1146" s="8"/>
      <c r="BE1146" s="8"/>
      <c r="BF1146" s="8"/>
      <c r="BG1146" s="8"/>
      <c r="BH1146" s="8"/>
      <c r="BI1146" s="8"/>
      <c r="BJ1146" s="8"/>
      <c r="BK1146" s="8"/>
      <c r="BL1146" s="8"/>
      <c r="BM1146" s="8"/>
      <c r="BN1146" s="8"/>
      <c r="BO1146" s="8"/>
      <c r="BP1146" s="8"/>
      <c r="BQ1146" s="8"/>
      <c r="BR1146" s="8"/>
      <c r="BS1146" s="8"/>
      <c r="BT1146" s="8"/>
      <c r="BU1146" s="8"/>
      <c r="BV1146" s="8"/>
      <c r="BW1146" s="8"/>
      <c r="BX1146" s="8"/>
      <c r="BY1146" s="8"/>
      <c r="BZ1146" s="8"/>
      <c r="CA1146" s="8"/>
      <c r="CB1146" s="8"/>
      <c r="CC1146" s="8"/>
      <c r="CD1146" s="8"/>
      <c r="CE1146" s="8"/>
      <c r="CF1146" s="8"/>
      <c r="CG1146" s="8"/>
      <c r="CH1146" s="8"/>
      <c r="CI1146" s="8"/>
      <c r="CJ1146" s="8"/>
      <c r="CK1146" s="8"/>
      <c r="CL1146" s="8"/>
      <c r="CM1146" s="8"/>
      <c r="CN1146" s="8"/>
      <c r="CO1146" s="8"/>
      <c r="CP1146" s="8"/>
      <c r="CQ1146" s="8"/>
      <c r="CR1146" s="8"/>
      <c r="CS1146" s="8"/>
      <c r="CT1146" s="8"/>
      <c r="CU1146" s="8"/>
      <c r="CV1146" s="8"/>
      <c r="CW1146" s="8"/>
      <c r="CX1146" s="8"/>
      <c r="CY1146" s="8"/>
      <c r="CZ1146" s="8"/>
      <c r="DA1146" s="8"/>
      <c r="DB1146" s="8"/>
      <c r="DC1146" s="8"/>
      <c r="DD1146" s="8"/>
    </row>
    <row r="1147" spans="3:108" x14ac:dyDescent="0.2">
      <c r="C1147" s="43"/>
      <c r="D1147" s="43"/>
      <c r="E1147" s="43"/>
      <c r="F1147" s="44"/>
      <c r="H1147" s="8"/>
      <c r="I1147" s="8"/>
      <c r="J1147" s="8"/>
      <c r="K1147" s="51"/>
      <c r="L1147" s="21"/>
      <c r="M1147" s="8"/>
      <c r="N1147" s="44"/>
      <c r="O1147" s="44"/>
      <c r="P1147" s="8"/>
      <c r="Q1147" s="8"/>
      <c r="R1147" s="8"/>
      <c r="S1147" s="8"/>
      <c r="T1147" s="8"/>
      <c r="U1147" s="8"/>
      <c r="V1147" s="8"/>
      <c r="W1147" s="8"/>
      <c r="X1147" s="8"/>
      <c r="Y1147" s="8"/>
      <c r="Z1147" s="8"/>
      <c r="AA1147" s="8"/>
      <c r="AB1147" s="8"/>
      <c r="AC1147" s="8"/>
      <c r="AD1147" s="8"/>
      <c r="AE1147" s="8"/>
      <c r="AF1147" s="8"/>
      <c r="AG1147" s="8"/>
      <c r="AH1147" s="8"/>
      <c r="AI1147" s="8"/>
      <c r="AJ1147" s="8"/>
      <c r="AK1147" s="8"/>
      <c r="AL1147" s="8"/>
      <c r="AM1147" s="8"/>
      <c r="AN1147" s="8"/>
      <c r="AO1147" s="8"/>
      <c r="AP1147" s="8"/>
      <c r="AQ1147" s="8"/>
      <c r="AR1147" s="8"/>
      <c r="AS1147" s="8"/>
      <c r="AT1147" s="8"/>
      <c r="AU1147" s="8"/>
      <c r="AV1147" s="8"/>
      <c r="AW1147" s="8"/>
      <c r="AX1147" s="8"/>
      <c r="AY1147" s="8"/>
      <c r="AZ1147" s="8"/>
      <c r="BA1147" s="8"/>
      <c r="BB1147" s="8"/>
      <c r="BC1147" s="8"/>
      <c r="BD1147" s="8"/>
      <c r="BE1147" s="8"/>
      <c r="BF1147" s="8"/>
      <c r="BG1147" s="8"/>
      <c r="BH1147" s="8"/>
      <c r="BI1147" s="8"/>
      <c r="BJ1147" s="8"/>
      <c r="BK1147" s="8"/>
      <c r="BL1147" s="8"/>
      <c r="BM1147" s="8"/>
      <c r="BN1147" s="8"/>
      <c r="BO1147" s="8"/>
      <c r="BP1147" s="8"/>
      <c r="BQ1147" s="8"/>
      <c r="BR1147" s="8"/>
      <c r="BS1147" s="8"/>
      <c r="BT1147" s="8"/>
      <c r="BU1147" s="8"/>
      <c r="BV1147" s="8"/>
      <c r="BW1147" s="8"/>
      <c r="BX1147" s="8"/>
      <c r="BY1147" s="8"/>
      <c r="BZ1147" s="8"/>
      <c r="CA1147" s="8"/>
      <c r="CB1147" s="8"/>
      <c r="CC1147" s="8"/>
      <c r="CD1147" s="8"/>
      <c r="CE1147" s="8"/>
      <c r="CF1147" s="8"/>
      <c r="CG1147" s="8"/>
      <c r="CH1147" s="8"/>
      <c r="CI1147" s="8"/>
      <c r="CJ1147" s="8"/>
      <c r="CK1147" s="8"/>
      <c r="CL1147" s="8"/>
      <c r="CM1147" s="8"/>
      <c r="CN1147" s="8"/>
      <c r="CO1147" s="8"/>
      <c r="CP1147" s="8"/>
      <c r="CQ1147" s="8"/>
      <c r="CR1147" s="8"/>
      <c r="CS1147" s="8"/>
      <c r="CT1147" s="8"/>
      <c r="CU1147" s="8"/>
      <c r="CV1147" s="8"/>
      <c r="CW1147" s="8"/>
      <c r="CX1147" s="8"/>
      <c r="CY1147" s="8"/>
      <c r="CZ1147" s="8"/>
      <c r="DA1147" s="8"/>
      <c r="DB1147" s="8"/>
      <c r="DC1147" s="8"/>
      <c r="DD1147" s="8"/>
    </row>
    <row r="1148" spans="3:108" x14ac:dyDescent="0.2">
      <c r="C1148" s="43"/>
      <c r="D1148" s="43"/>
      <c r="E1148" s="43"/>
      <c r="F1148" s="44"/>
      <c r="H1148" s="8"/>
      <c r="I1148" s="8"/>
      <c r="J1148" s="8"/>
      <c r="K1148" s="51"/>
      <c r="L1148" s="21"/>
      <c r="M1148" s="8"/>
      <c r="N1148" s="44"/>
      <c r="O1148" s="44"/>
      <c r="P1148" s="8"/>
      <c r="Q1148" s="8"/>
      <c r="R1148" s="8"/>
      <c r="S1148" s="8"/>
      <c r="T1148" s="8"/>
      <c r="U1148" s="8"/>
      <c r="V1148" s="8"/>
      <c r="W1148" s="8"/>
      <c r="X1148" s="8"/>
      <c r="Y1148" s="8"/>
      <c r="Z1148" s="8"/>
      <c r="AA1148" s="8"/>
      <c r="AB1148" s="8"/>
      <c r="AC1148" s="8"/>
      <c r="AD1148" s="8"/>
      <c r="AE1148" s="8"/>
      <c r="AF1148" s="8"/>
      <c r="AG1148" s="8"/>
      <c r="AH1148" s="8"/>
      <c r="AI1148" s="8"/>
      <c r="AJ1148" s="8"/>
      <c r="AK1148" s="8"/>
      <c r="AL1148" s="8"/>
      <c r="AM1148" s="8"/>
      <c r="AN1148" s="8"/>
      <c r="AO1148" s="8"/>
      <c r="AP1148" s="8"/>
      <c r="AQ1148" s="8"/>
      <c r="AR1148" s="8"/>
      <c r="AS1148" s="8"/>
      <c r="AT1148" s="8"/>
      <c r="AU1148" s="8"/>
      <c r="AV1148" s="8"/>
      <c r="AW1148" s="8"/>
      <c r="AX1148" s="8"/>
      <c r="AY1148" s="8"/>
      <c r="AZ1148" s="8"/>
      <c r="BA1148" s="8"/>
      <c r="BB1148" s="8"/>
      <c r="BC1148" s="8"/>
      <c r="BD1148" s="8"/>
      <c r="BE1148" s="8"/>
      <c r="BF1148" s="8"/>
      <c r="BG1148" s="8"/>
      <c r="BH1148" s="8"/>
      <c r="BI1148" s="8"/>
      <c r="BJ1148" s="8"/>
      <c r="BK1148" s="8"/>
      <c r="BL1148" s="8"/>
      <c r="BM1148" s="8"/>
      <c r="BN1148" s="8"/>
      <c r="BO1148" s="8"/>
      <c r="BP1148" s="8"/>
      <c r="BQ1148" s="8"/>
      <c r="BR1148" s="8"/>
      <c r="BS1148" s="8"/>
      <c r="BT1148" s="8"/>
      <c r="BU1148" s="8"/>
      <c r="BV1148" s="8"/>
      <c r="BW1148" s="8"/>
      <c r="BX1148" s="8"/>
      <c r="BY1148" s="8"/>
      <c r="BZ1148" s="8"/>
      <c r="CA1148" s="8"/>
      <c r="CB1148" s="8"/>
      <c r="CC1148" s="8"/>
      <c r="CD1148" s="8"/>
      <c r="CE1148" s="8"/>
      <c r="CF1148" s="8"/>
      <c r="CG1148" s="8"/>
      <c r="CH1148" s="8"/>
      <c r="CI1148" s="8"/>
      <c r="CJ1148" s="8"/>
      <c r="CK1148" s="8"/>
      <c r="CL1148" s="8"/>
      <c r="CM1148" s="8"/>
      <c r="CN1148" s="8"/>
      <c r="CO1148" s="8"/>
      <c r="CP1148" s="8"/>
      <c r="CQ1148" s="8"/>
      <c r="CR1148" s="8"/>
      <c r="CS1148" s="8"/>
      <c r="CT1148" s="8"/>
      <c r="CU1148" s="8"/>
      <c r="CV1148" s="8"/>
      <c r="CW1148" s="8"/>
      <c r="CX1148" s="8"/>
      <c r="CY1148" s="8"/>
      <c r="CZ1148" s="8"/>
      <c r="DA1148" s="8"/>
      <c r="DB1148" s="8"/>
      <c r="DC1148" s="8"/>
      <c r="DD1148" s="8"/>
    </row>
    <row r="1149" spans="3:108" x14ac:dyDescent="0.2">
      <c r="C1149" s="43"/>
      <c r="D1149" s="43"/>
      <c r="E1149" s="43"/>
      <c r="F1149" s="44"/>
      <c r="H1149" s="8"/>
      <c r="I1149" s="8"/>
      <c r="J1149" s="8"/>
      <c r="K1149" s="51"/>
      <c r="L1149" s="21"/>
      <c r="M1149" s="8"/>
      <c r="N1149" s="44"/>
      <c r="O1149" s="44"/>
      <c r="P1149" s="8"/>
      <c r="Q1149" s="8"/>
      <c r="R1149" s="8"/>
      <c r="S1149" s="8"/>
      <c r="T1149" s="8"/>
      <c r="U1149" s="8"/>
      <c r="V1149" s="8"/>
      <c r="W1149" s="8"/>
      <c r="X1149" s="8"/>
      <c r="Y1149" s="8"/>
      <c r="Z1149" s="8"/>
      <c r="AA1149" s="8"/>
      <c r="AB1149" s="8"/>
      <c r="AC1149" s="8"/>
      <c r="AD1149" s="8"/>
      <c r="AE1149" s="8"/>
      <c r="AF1149" s="8"/>
      <c r="AG1149" s="8"/>
      <c r="AH1149" s="8"/>
      <c r="AI1149" s="8"/>
      <c r="AJ1149" s="8"/>
      <c r="AK1149" s="8"/>
      <c r="AL1149" s="8"/>
      <c r="AM1149" s="8"/>
      <c r="AN1149" s="8"/>
      <c r="AO1149" s="8"/>
      <c r="AP1149" s="8"/>
      <c r="AQ1149" s="8"/>
      <c r="AR1149" s="8"/>
      <c r="AS1149" s="8"/>
      <c r="AT1149" s="8"/>
      <c r="AU1149" s="8"/>
      <c r="AV1149" s="8"/>
      <c r="AW1149" s="8"/>
      <c r="AX1149" s="8"/>
      <c r="AY1149" s="8"/>
      <c r="AZ1149" s="8"/>
      <c r="BA1149" s="8"/>
      <c r="BB1149" s="8"/>
      <c r="BC1149" s="8"/>
      <c r="BD1149" s="8"/>
      <c r="BE1149" s="8"/>
      <c r="BF1149" s="8"/>
      <c r="BG1149" s="8"/>
      <c r="BH1149" s="8"/>
      <c r="BI1149" s="8"/>
      <c r="BJ1149" s="8"/>
      <c r="BK1149" s="8"/>
      <c r="BL1149" s="8"/>
      <c r="BM1149" s="8"/>
      <c r="BN1149" s="8"/>
      <c r="BO1149" s="8"/>
      <c r="BP1149" s="8"/>
      <c r="BQ1149" s="8"/>
      <c r="BR1149" s="8"/>
      <c r="BS1149" s="8"/>
      <c r="BT1149" s="8"/>
      <c r="BU1149" s="8"/>
      <c r="BV1149" s="8"/>
      <c r="BW1149" s="8"/>
      <c r="BX1149" s="8"/>
      <c r="BY1149" s="8"/>
      <c r="BZ1149" s="8"/>
      <c r="CA1149" s="8"/>
      <c r="CB1149" s="8"/>
      <c r="CC1149" s="8"/>
      <c r="CD1149" s="8"/>
      <c r="CE1149" s="8"/>
      <c r="CF1149" s="8"/>
      <c r="CG1149" s="8"/>
      <c r="CH1149" s="8"/>
      <c r="CI1149" s="8"/>
      <c r="CJ1149" s="8"/>
      <c r="CK1149" s="8"/>
      <c r="CL1149" s="8"/>
      <c r="CM1149" s="8"/>
      <c r="CN1149" s="8"/>
      <c r="CO1149" s="8"/>
      <c r="CP1149" s="8"/>
      <c r="CQ1149" s="8"/>
      <c r="CR1149" s="8"/>
      <c r="CS1149" s="8"/>
      <c r="CT1149" s="8"/>
      <c r="CU1149" s="8"/>
      <c r="CV1149" s="8"/>
      <c r="CW1149" s="8"/>
      <c r="CX1149" s="8"/>
      <c r="CY1149" s="8"/>
      <c r="CZ1149" s="8"/>
      <c r="DA1149" s="8"/>
      <c r="DB1149" s="8"/>
      <c r="DC1149" s="8"/>
      <c r="DD1149" s="8"/>
    </row>
    <row r="1150" spans="3:108" x14ac:dyDescent="0.2">
      <c r="C1150" s="43"/>
      <c r="D1150" s="43"/>
      <c r="E1150" s="43"/>
      <c r="F1150" s="44"/>
      <c r="H1150" s="8"/>
      <c r="I1150" s="8"/>
      <c r="J1150" s="8"/>
      <c r="K1150" s="51"/>
      <c r="L1150" s="21"/>
      <c r="M1150" s="8"/>
      <c r="N1150" s="44"/>
      <c r="O1150" s="44"/>
      <c r="P1150" s="8"/>
      <c r="Q1150" s="8"/>
      <c r="R1150" s="8"/>
      <c r="S1150" s="8"/>
      <c r="T1150" s="8"/>
      <c r="U1150" s="8"/>
      <c r="V1150" s="8"/>
      <c r="W1150" s="8"/>
      <c r="X1150" s="8"/>
      <c r="Y1150" s="8"/>
      <c r="Z1150" s="8"/>
      <c r="AA1150" s="8"/>
      <c r="AB1150" s="8"/>
      <c r="AC1150" s="8"/>
      <c r="AD1150" s="8"/>
      <c r="AE1150" s="8"/>
      <c r="AF1150" s="8"/>
      <c r="AG1150" s="8"/>
      <c r="AH1150" s="8"/>
      <c r="AI1150" s="8"/>
      <c r="AJ1150" s="8"/>
      <c r="AK1150" s="8"/>
      <c r="AL1150" s="8"/>
      <c r="AM1150" s="8"/>
      <c r="AN1150" s="8"/>
      <c r="AO1150" s="8"/>
      <c r="AP1150" s="8"/>
      <c r="AQ1150" s="8"/>
      <c r="AR1150" s="8"/>
      <c r="AS1150" s="8"/>
      <c r="AT1150" s="8"/>
      <c r="AU1150" s="8"/>
      <c r="AV1150" s="8"/>
      <c r="AW1150" s="8"/>
      <c r="AX1150" s="8"/>
      <c r="AY1150" s="8"/>
      <c r="AZ1150" s="8"/>
      <c r="BA1150" s="8"/>
      <c r="BB1150" s="8"/>
      <c r="BC1150" s="8"/>
      <c r="BD1150" s="8"/>
      <c r="BE1150" s="8"/>
      <c r="BF1150" s="8"/>
      <c r="BG1150" s="8"/>
      <c r="BH1150" s="8"/>
      <c r="BI1150" s="8"/>
      <c r="BJ1150" s="8"/>
      <c r="BK1150" s="8"/>
      <c r="BL1150" s="8"/>
      <c r="BM1150" s="8"/>
      <c r="BN1150" s="8"/>
      <c r="BO1150" s="8"/>
      <c r="BP1150" s="8"/>
      <c r="BQ1150" s="8"/>
      <c r="BR1150" s="8"/>
      <c r="BS1150" s="8"/>
      <c r="BT1150" s="8"/>
      <c r="BU1150" s="8"/>
      <c r="BV1150" s="8"/>
      <c r="BW1150" s="8"/>
      <c r="BX1150" s="8"/>
      <c r="BY1150" s="8"/>
      <c r="BZ1150" s="8"/>
      <c r="CA1150" s="8"/>
      <c r="CB1150" s="8"/>
      <c r="CC1150" s="8"/>
      <c r="CD1150" s="8"/>
      <c r="CE1150" s="8"/>
      <c r="CF1150" s="8"/>
      <c r="CG1150" s="8"/>
      <c r="CH1150" s="8"/>
      <c r="CI1150" s="8"/>
      <c r="CJ1150" s="8"/>
      <c r="CK1150" s="8"/>
      <c r="CL1150" s="8"/>
      <c r="CM1150" s="8"/>
      <c r="CN1150" s="8"/>
      <c r="CO1150" s="8"/>
      <c r="CP1150" s="8"/>
      <c r="CQ1150" s="8"/>
      <c r="CR1150" s="8"/>
      <c r="CS1150" s="8"/>
      <c r="CT1150" s="8"/>
      <c r="CU1150" s="8"/>
      <c r="CV1150" s="8"/>
      <c r="CW1150" s="8"/>
      <c r="CX1150" s="8"/>
      <c r="CY1150" s="8"/>
      <c r="CZ1150" s="8"/>
      <c r="DA1150" s="8"/>
      <c r="DB1150" s="8"/>
      <c r="DC1150" s="8"/>
      <c r="DD1150" s="8"/>
    </row>
    <row r="1151" spans="3:108" x14ac:dyDescent="0.2">
      <c r="C1151" s="43"/>
      <c r="D1151" s="43"/>
      <c r="E1151" s="43"/>
      <c r="F1151" s="44"/>
      <c r="H1151" s="8"/>
      <c r="I1151" s="8"/>
      <c r="J1151" s="8"/>
      <c r="K1151" s="51"/>
      <c r="L1151" s="21"/>
      <c r="M1151" s="8"/>
      <c r="N1151" s="44"/>
      <c r="O1151" s="44"/>
      <c r="P1151" s="8"/>
      <c r="Q1151" s="8"/>
      <c r="R1151" s="8"/>
      <c r="S1151" s="8"/>
      <c r="T1151" s="8"/>
      <c r="U1151" s="8"/>
      <c r="V1151" s="8"/>
      <c r="W1151" s="8"/>
      <c r="X1151" s="8"/>
      <c r="Y1151" s="8"/>
      <c r="Z1151" s="8"/>
      <c r="AA1151" s="8"/>
      <c r="AB1151" s="8"/>
      <c r="AC1151" s="8"/>
      <c r="AD1151" s="8"/>
      <c r="AE1151" s="8"/>
      <c r="AF1151" s="8"/>
      <c r="AG1151" s="8"/>
      <c r="AH1151" s="8"/>
      <c r="AI1151" s="8"/>
      <c r="AJ1151" s="8"/>
      <c r="AK1151" s="8"/>
      <c r="AL1151" s="8"/>
      <c r="AM1151" s="8"/>
      <c r="AN1151" s="8"/>
      <c r="AO1151" s="8"/>
      <c r="AP1151" s="8"/>
      <c r="AQ1151" s="8"/>
      <c r="AR1151" s="8"/>
      <c r="AS1151" s="8"/>
      <c r="AT1151" s="8"/>
      <c r="AU1151" s="8"/>
      <c r="AV1151" s="8"/>
      <c r="AW1151" s="8"/>
      <c r="AX1151" s="8"/>
      <c r="AY1151" s="8"/>
      <c r="AZ1151" s="8"/>
      <c r="BA1151" s="8"/>
      <c r="BB1151" s="8"/>
      <c r="BC1151" s="8"/>
      <c r="BD1151" s="8"/>
      <c r="BE1151" s="8"/>
      <c r="BF1151" s="8"/>
      <c r="BG1151" s="8"/>
      <c r="BH1151" s="8"/>
      <c r="BI1151" s="8"/>
      <c r="BJ1151" s="8"/>
      <c r="BK1151" s="8"/>
      <c r="BL1151" s="8"/>
      <c r="BM1151" s="8"/>
      <c r="BN1151" s="8"/>
      <c r="BO1151" s="8"/>
      <c r="BP1151" s="8"/>
      <c r="BQ1151" s="8"/>
      <c r="BR1151" s="8"/>
      <c r="BS1151" s="8"/>
      <c r="BT1151" s="8"/>
      <c r="BU1151" s="8"/>
      <c r="BV1151" s="8"/>
      <c r="BW1151" s="8"/>
      <c r="BX1151" s="8"/>
      <c r="BY1151" s="8"/>
      <c r="BZ1151" s="8"/>
      <c r="CA1151" s="8"/>
      <c r="CB1151" s="8"/>
      <c r="CC1151" s="8"/>
      <c r="CD1151" s="8"/>
      <c r="CE1151" s="8"/>
      <c r="CF1151" s="8"/>
      <c r="CG1151" s="8"/>
      <c r="CH1151" s="8"/>
      <c r="CI1151" s="8"/>
      <c r="CJ1151" s="8"/>
      <c r="CK1151" s="8"/>
      <c r="CL1151" s="8"/>
      <c r="CM1151" s="8"/>
      <c r="CN1151" s="8"/>
      <c r="CO1151" s="8"/>
      <c r="CP1151" s="8"/>
      <c r="CQ1151" s="8"/>
      <c r="CR1151" s="8"/>
      <c r="CS1151" s="8"/>
      <c r="CT1151" s="8"/>
      <c r="CU1151" s="8"/>
      <c r="CV1151" s="8"/>
      <c r="CW1151" s="8"/>
      <c r="CX1151" s="8"/>
      <c r="CY1151" s="8"/>
      <c r="CZ1151" s="8"/>
      <c r="DA1151" s="8"/>
      <c r="DB1151" s="8"/>
      <c r="DC1151" s="8"/>
      <c r="DD1151" s="8"/>
    </row>
    <row r="1152" spans="3:108" x14ac:dyDescent="0.2">
      <c r="C1152" s="43"/>
      <c r="D1152" s="43"/>
      <c r="E1152" s="43"/>
      <c r="F1152" s="44"/>
      <c r="H1152" s="8"/>
      <c r="I1152" s="8"/>
      <c r="J1152" s="8"/>
      <c r="K1152" s="51"/>
      <c r="L1152" s="21"/>
      <c r="M1152" s="8"/>
      <c r="N1152" s="44"/>
      <c r="O1152" s="44"/>
      <c r="P1152" s="8"/>
      <c r="Q1152" s="8"/>
      <c r="R1152" s="8"/>
      <c r="S1152" s="8"/>
      <c r="T1152" s="8"/>
      <c r="U1152" s="8"/>
      <c r="V1152" s="8"/>
      <c r="W1152" s="8"/>
      <c r="X1152" s="8"/>
      <c r="Y1152" s="8"/>
      <c r="Z1152" s="8"/>
      <c r="AA1152" s="8"/>
      <c r="AB1152" s="8"/>
      <c r="AC1152" s="8"/>
      <c r="AD1152" s="8"/>
      <c r="AE1152" s="8"/>
      <c r="AF1152" s="8"/>
      <c r="AG1152" s="8"/>
      <c r="AH1152" s="8"/>
      <c r="AI1152" s="8"/>
      <c r="AJ1152" s="8"/>
      <c r="AK1152" s="8"/>
      <c r="AL1152" s="8"/>
      <c r="AM1152" s="8"/>
      <c r="AN1152" s="8"/>
      <c r="AO1152" s="8"/>
      <c r="AP1152" s="8"/>
      <c r="AQ1152" s="8"/>
      <c r="AR1152" s="8"/>
      <c r="AS1152" s="8"/>
      <c r="AT1152" s="8"/>
      <c r="AU1152" s="8"/>
      <c r="AV1152" s="8"/>
      <c r="AW1152" s="8"/>
      <c r="AX1152" s="8"/>
      <c r="AY1152" s="8"/>
      <c r="AZ1152" s="8"/>
      <c r="BA1152" s="8"/>
      <c r="BB1152" s="8"/>
      <c r="BC1152" s="8"/>
      <c r="BD1152" s="8"/>
      <c r="BE1152" s="8"/>
      <c r="BF1152" s="8"/>
      <c r="BG1152" s="8"/>
      <c r="BH1152" s="8"/>
      <c r="BI1152" s="8"/>
      <c r="BJ1152" s="8"/>
      <c r="BK1152" s="8"/>
      <c r="BL1152" s="8"/>
      <c r="BM1152" s="8"/>
      <c r="BN1152" s="8"/>
      <c r="BO1152" s="8"/>
      <c r="BP1152" s="8"/>
      <c r="BQ1152" s="8"/>
      <c r="BR1152" s="8"/>
      <c r="BS1152" s="8"/>
      <c r="BT1152" s="8"/>
      <c r="BU1152" s="8"/>
      <c r="BV1152" s="8"/>
      <c r="BW1152" s="8"/>
      <c r="BX1152" s="8"/>
      <c r="BY1152" s="8"/>
      <c r="BZ1152" s="8"/>
      <c r="CA1152" s="8"/>
      <c r="CB1152" s="8"/>
      <c r="CC1152" s="8"/>
      <c r="CD1152" s="8"/>
      <c r="CE1152" s="8"/>
      <c r="CF1152" s="8"/>
      <c r="CG1152" s="8"/>
      <c r="CH1152" s="8"/>
      <c r="CI1152" s="8"/>
      <c r="CJ1152" s="8"/>
      <c r="CK1152" s="8"/>
      <c r="CL1152" s="8"/>
      <c r="CM1152" s="8"/>
      <c r="CN1152" s="8"/>
      <c r="CO1152" s="8"/>
      <c r="CP1152" s="8"/>
      <c r="CQ1152" s="8"/>
      <c r="CR1152" s="8"/>
      <c r="CS1152" s="8"/>
      <c r="CT1152" s="8"/>
      <c r="CU1152" s="8"/>
      <c r="CV1152" s="8"/>
      <c r="CW1152" s="8"/>
      <c r="CX1152" s="8"/>
      <c r="CY1152" s="8"/>
      <c r="CZ1152" s="8"/>
      <c r="DA1152" s="8"/>
      <c r="DB1152" s="8"/>
      <c r="DC1152" s="8"/>
      <c r="DD1152" s="8"/>
    </row>
    <row r="1153" spans="3:108" x14ac:dyDescent="0.2">
      <c r="C1153" s="43"/>
      <c r="D1153" s="43"/>
      <c r="E1153" s="43"/>
      <c r="F1153" s="44"/>
      <c r="H1153" s="8"/>
      <c r="I1153" s="8"/>
      <c r="J1153" s="8"/>
      <c r="K1153" s="51"/>
      <c r="L1153" s="21"/>
      <c r="M1153" s="8"/>
      <c r="N1153" s="44"/>
      <c r="O1153" s="44"/>
      <c r="P1153" s="8"/>
      <c r="Q1153" s="8"/>
      <c r="R1153" s="8"/>
      <c r="S1153" s="8"/>
      <c r="T1153" s="8"/>
      <c r="U1153" s="8"/>
      <c r="V1153" s="8"/>
      <c r="W1153" s="8"/>
      <c r="X1153" s="8"/>
      <c r="Y1153" s="8"/>
      <c r="Z1153" s="8"/>
      <c r="AA1153" s="8"/>
      <c r="AB1153" s="8"/>
      <c r="AC1153" s="8"/>
      <c r="AD1153" s="8"/>
      <c r="AE1153" s="8"/>
      <c r="AF1153" s="8"/>
      <c r="AG1153" s="8"/>
      <c r="AH1153" s="8"/>
      <c r="AI1153" s="8"/>
      <c r="AJ1153" s="8"/>
      <c r="AK1153" s="8"/>
      <c r="AL1153" s="8"/>
      <c r="AM1153" s="8"/>
      <c r="AN1153" s="8"/>
      <c r="AO1153" s="8"/>
      <c r="AP1153" s="8"/>
      <c r="AQ1153" s="8"/>
      <c r="AR1153" s="8"/>
      <c r="AS1153" s="8"/>
      <c r="AT1153" s="8"/>
      <c r="AU1153" s="8"/>
      <c r="AV1153" s="8"/>
      <c r="AW1153" s="8"/>
      <c r="AX1153" s="8"/>
      <c r="AY1153" s="8"/>
      <c r="AZ1153" s="8"/>
      <c r="BA1153" s="8"/>
      <c r="BB1153" s="8"/>
      <c r="BC1153" s="8"/>
      <c r="BD1153" s="8"/>
      <c r="BE1153" s="8"/>
      <c r="BF1153" s="8"/>
      <c r="BG1153" s="8"/>
      <c r="BH1153" s="8"/>
      <c r="BI1153" s="8"/>
      <c r="BJ1153" s="8"/>
      <c r="BK1153" s="8"/>
      <c r="BL1153" s="8"/>
      <c r="BM1153" s="8"/>
      <c r="BN1153" s="8"/>
      <c r="BO1153" s="8"/>
      <c r="BP1153" s="8"/>
      <c r="BQ1153" s="8"/>
      <c r="BR1153" s="8"/>
      <c r="BS1153" s="8"/>
      <c r="BT1153" s="8"/>
      <c r="BU1153" s="8"/>
      <c r="BV1153" s="8"/>
      <c r="BW1153" s="8"/>
      <c r="BX1153" s="8"/>
      <c r="BY1153" s="8"/>
      <c r="BZ1153" s="8"/>
      <c r="CA1153" s="8"/>
      <c r="CB1153" s="8"/>
      <c r="CC1153" s="8"/>
      <c r="CD1153" s="8"/>
      <c r="CE1153" s="8"/>
      <c r="CF1153" s="8"/>
      <c r="CG1153" s="8"/>
      <c r="CH1153" s="8"/>
      <c r="CI1153" s="8"/>
      <c r="CJ1153" s="8"/>
      <c r="CK1153" s="8"/>
      <c r="CL1153" s="8"/>
      <c r="CM1153" s="8"/>
      <c r="CN1153" s="8"/>
      <c r="CO1153" s="8"/>
      <c r="CP1153" s="8"/>
      <c r="CQ1153" s="8"/>
      <c r="CR1153" s="8"/>
      <c r="CS1153" s="8"/>
      <c r="CT1153" s="8"/>
      <c r="CU1153" s="8"/>
      <c r="CV1153" s="8"/>
      <c r="CW1153" s="8"/>
      <c r="CX1153" s="8"/>
      <c r="CY1153" s="8"/>
      <c r="CZ1153" s="8"/>
      <c r="DA1153" s="8"/>
      <c r="DB1153" s="8"/>
      <c r="DC1153" s="8"/>
      <c r="DD1153" s="8"/>
    </row>
    <row r="1154" spans="3:108" x14ac:dyDescent="0.2">
      <c r="C1154" s="43"/>
      <c r="D1154" s="43"/>
      <c r="E1154" s="43"/>
      <c r="F1154" s="44"/>
      <c r="H1154" s="8"/>
      <c r="I1154" s="8"/>
      <c r="J1154" s="8"/>
      <c r="K1154" s="51"/>
      <c r="L1154" s="21"/>
      <c r="M1154" s="8"/>
      <c r="N1154" s="44"/>
      <c r="O1154" s="44"/>
      <c r="P1154" s="8"/>
      <c r="Q1154" s="8"/>
      <c r="R1154" s="8"/>
      <c r="S1154" s="8"/>
      <c r="T1154" s="8"/>
      <c r="U1154" s="8"/>
      <c r="V1154" s="8"/>
      <c r="W1154" s="8"/>
      <c r="X1154" s="8"/>
      <c r="Y1154" s="8"/>
      <c r="Z1154" s="8"/>
      <c r="AA1154" s="8"/>
      <c r="AB1154" s="8"/>
      <c r="AC1154" s="8"/>
      <c r="AD1154" s="8"/>
      <c r="AE1154" s="8"/>
      <c r="AF1154" s="8"/>
      <c r="AG1154" s="8"/>
      <c r="AH1154" s="8"/>
      <c r="AI1154" s="8"/>
      <c r="AJ1154" s="8"/>
      <c r="AK1154" s="8"/>
      <c r="AL1154" s="8"/>
      <c r="AM1154" s="8"/>
      <c r="AN1154" s="8"/>
      <c r="AO1154" s="8"/>
      <c r="AP1154" s="8"/>
      <c r="AQ1154" s="8"/>
      <c r="AR1154" s="8"/>
      <c r="AS1154" s="8"/>
      <c r="AT1154" s="8"/>
      <c r="AU1154" s="8"/>
      <c r="AV1154" s="8"/>
      <c r="AW1154" s="8"/>
      <c r="AX1154" s="8"/>
      <c r="AY1154" s="8"/>
      <c r="AZ1154" s="8"/>
      <c r="BA1154" s="8"/>
      <c r="BB1154" s="8"/>
      <c r="BC1154" s="8"/>
      <c r="BD1154" s="8"/>
      <c r="BE1154" s="8"/>
      <c r="BF1154" s="8"/>
      <c r="BG1154" s="8"/>
      <c r="BH1154" s="8"/>
      <c r="BI1154" s="8"/>
      <c r="BJ1154" s="8"/>
      <c r="BK1154" s="8"/>
      <c r="BL1154" s="8"/>
      <c r="BM1154" s="8"/>
      <c r="BN1154" s="8"/>
      <c r="BO1154" s="8"/>
      <c r="BP1154" s="8"/>
      <c r="BQ1154" s="8"/>
      <c r="BR1154" s="8"/>
      <c r="BS1154" s="8"/>
      <c r="BT1154" s="8"/>
      <c r="BU1154" s="8"/>
      <c r="BV1154" s="8"/>
      <c r="BW1154" s="8"/>
      <c r="BX1154" s="8"/>
      <c r="BY1154" s="8"/>
      <c r="BZ1154" s="8"/>
      <c r="CA1154" s="8"/>
      <c r="CB1154" s="8"/>
      <c r="CC1154" s="8"/>
      <c r="CD1154" s="8"/>
      <c r="CE1154" s="8"/>
      <c r="CF1154" s="8"/>
      <c r="CG1154" s="8"/>
      <c r="CH1154" s="8"/>
      <c r="CI1154" s="8"/>
      <c r="CJ1154" s="8"/>
      <c r="CK1154" s="8"/>
      <c r="CL1154" s="8"/>
      <c r="CM1154" s="8"/>
      <c r="CN1154" s="8"/>
      <c r="CO1154" s="8"/>
      <c r="CP1154" s="8"/>
      <c r="CQ1154" s="8"/>
      <c r="CR1154" s="8"/>
      <c r="CS1154" s="8"/>
      <c r="CT1154" s="8"/>
      <c r="CU1154" s="8"/>
      <c r="CV1154" s="8"/>
      <c r="CW1154" s="8"/>
      <c r="CX1154" s="8"/>
      <c r="CY1154" s="8"/>
      <c r="CZ1154" s="8"/>
      <c r="DA1154" s="8"/>
      <c r="DB1154" s="8"/>
      <c r="DC1154" s="8"/>
      <c r="DD1154" s="8"/>
    </row>
    <row r="1155" spans="3:108" x14ac:dyDescent="0.2">
      <c r="C1155" s="43"/>
      <c r="D1155" s="43"/>
      <c r="E1155" s="43"/>
      <c r="F1155" s="44"/>
      <c r="H1155" s="8"/>
      <c r="I1155" s="8"/>
      <c r="J1155" s="8"/>
      <c r="K1155" s="51"/>
      <c r="L1155" s="21"/>
      <c r="M1155" s="8"/>
      <c r="N1155" s="44"/>
      <c r="O1155" s="44"/>
      <c r="P1155" s="8"/>
      <c r="Q1155" s="8"/>
      <c r="R1155" s="8"/>
      <c r="S1155" s="8"/>
      <c r="T1155" s="8"/>
      <c r="U1155" s="8"/>
      <c r="V1155" s="8"/>
      <c r="W1155" s="8"/>
      <c r="X1155" s="8"/>
      <c r="Y1155" s="8"/>
      <c r="Z1155" s="8"/>
      <c r="AA1155" s="8"/>
      <c r="AB1155" s="8"/>
      <c r="AC1155" s="8"/>
      <c r="AD1155" s="8"/>
      <c r="AE1155" s="8"/>
      <c r="AF1155" s="8"/>
      <c r="AG1155" s="8"/>
      <c r="AH1155" s="8"/>
      <c r="AI1155" s="8"/>
      <c r="AJ1155" s="8"/>
      <c r="AK1155" s="8"/>
      <c r="AL1155" s="8"/>
      <c r="AM1155" s="8"/>
      <c r="AN1155" s="8"/>
      <c r="AO1155" s="8"/>
      <c r="AP1155" s="8"/>
      <c r="AQ1155" s="8"/>
      <c r="AR1155" s="8"/>
      <c r="AS1155" s="8"/>
      <c r="AT1155" s="8"/>
      <c r="AU1155" s="8"/>
      <c r="AV1155" s="8"/>
      <c r="AW1155" s="8"/>
      <c r="AX1155" s="8"/>
      <c r="AY1155" s="8"/>
      <c r="AZ1155" s="8"/>
      <c r="BA1155" s="8"/>
      <c r="BB1155" s="8"/>
      <c r="BC1155" s="8"/>
      <c r="BD1155" s="8"/>
      <c r="BE1155" s="8"/>
      <c r="BF1155" s="8"/>
      <c r="BG1155" s="8"/>
      <c r="BH1155" s="8"/>
      <c r="BI1155" s="8"/>
      <c r="BJ1155" s="8"/>
      <c r="BK1155" s="8"/>
      <c r="BL1155" s="8"/>
      <c r="BM1155" s="8"/>
      <c r="BN1155" s="8"/>
      <c r="BO1155" s="8"/>
      <c r="BP1155" s="8"/>
      <c r="BQ1155" s="8"/>
      <c r="BR1155" s="8"/>
      <c r="BS1155" s="8"/>
      <c r="BT1155" s="8"/>
      <c r="BU1155" s="8"/>
      <c r="BV1155" s="8"/>
      <c r="BW1155" s="8"/>
      <c r="BX1155" s="8"/>
      <c r="BY1155" s="8"/>
      <c r="BZ1155" s="8"/>
      <c r="CA1155" s="8"/>
      <c r="CB1155" s="8"/>
      <c r="CC1155" s="8"/>
      <c r="CD1155" s="8"/>
      <c r="CE1155" s="8"/>
      <c r="CF1155" s="8"/>
      <c r="CG1155" s="8"/>
      <c r="CH1155" s="8"/>
      <c r="CI1155" s="8"/>
      <c r="CJ1155" s="8"/>
      <c r="CK1155" s="8"/>
      <c r="CL1155" s="8"/>
      <c r="CM1155" s="8"/>
      <c r="CN1155" s="8"/>
      <c r="CO1155" s="8"/>
      <c r="CP1155" s="8"/>
      <c r="CQ1155" s="8"/>
      <c r="CR1155" s="8"/>
      <c r="CS1155" s="8"/>
      <c r="CT1155" s="8"/>
      <c r="CU1155" s="8"/>
      <c r="CV1155" s="8"/>
      <c r="CW1155" s="8"/>
      <c r="CX1155" s="8"/>
      <c r="CY1155" s="8"/>
      <c r="CZ1155" s="8"/>
      <c r="DA1155" s="8"/>
      <c r="DB1155" s="8"/>
      <c r="DC1155" s="8"/>
      <c r="DD1155" s="8"/>
    </row>
    <row r="1156" spans="3:108" x14ac:dyDescent="0.2">
      <c r="C1156" s="43"/>
      <c r="D1156" s="43"/>
      <c r="E1156" s="43"/>
      <c r="F1156" s="44"/>
      <c r="H1156" s="8"/>
      <c r="I1156" s="8"/>
      <c r="J1156" s="8"/>
      <c r="K1156" s="51"/>
      <c r="L1156" s="21"/>
      <c r="M1156" s="8"/>
      <c r="N1156" s="44"/>
      <c r="O1156" s="44"/>
      <c r="P1156" s="8"/>
      <c r="Q1156" s="8"/>
      <c r="R1156" s="8"/>
      <c r="S1156" s="8"/>
      <c r="T1156" s="8"/>
      <c r="U1156" s="8"/>
      <c r="V1156" s="8"/>
      <c r="W1156" s="8"/>
      <c r="X1156" s="8"/>
      <c r="Y1156" s="8"/>
      <c r="Z1156" s="8"/>
      <c r="AA1156" s="8"/>
      <c r="AB1156" s="8"/>
      <c r="AC1156" s="8"/>
      <c r="AD1156" s="8"/>
      <c r="AE1156" s="8"/>
      <c r="AF1156" s="8"/>
      <c r="AG1156" s="8"/>
      <c r="AH1156" s="8"/>
      <c r="AI1156" s="8"/>
      <c r="AJ1156" s="8"/>
      <c r="AK1156" s="8"/>
      <c r="AL1156" s="8"/>
      <c r="AM1156" s="8"/>
      <c r="AN1156" s="8"/>
      <c r="AO1156" s="8"/>
      <c r="AP1156" s="8"/>
      <c r="AQ1156" s="8"/>
      <c r="AR1156" s="8"/>
      <c r="AS1156" s="8"/>
      <c r="AT1156" s="8"/>
      <c r="AU1156" s="8"/>
      <c r="AV1156" s="8"/>
      <c r="AW1156" s="8"/>
      <c r="AX1156" s="8"/>
      <c r="AY1156" s="8"/>
      <c r="AZ1156" s="8"/>
      <c r="BA1156" s="8"/>
      <c r="BB1156" s="8"/>
      <c r="BC1156" s="8"/>
      <c r="BD1156" s="8"/>
      <c r="BE1156" s="8"/>
      <c r="BF1156" s="8"/>
      <c r="BG1156" s="8"/>
      <c r="BH1156" s="8"/>
      <c r="BI1156" s="8"/>
      <c r="BJ1156" s="8"/>
      <c r="BK1156" s="8"/>
      <c r="BL1156" s="8"/>
      <c r="BM1156" s="8"/>
      <c r="BN1156" s="8"/>
      <c r="BO1156" s="8"/>
      <c r="BP1156" s="8"/>
      <c r="BQ1156" s="8"/>
      <c r="BR1156" s="8"/>
      <c r="BS1156" s="8"/>
      <c r="BT1156" s="8"/>
      <c r="BU1156" s="8"/>
      <c r="BV1156" s="8"/>
      <c r="BW1156" s="8"/>
      <c r="BX1156" s="8"/>
      <c r="BY1156" s="8"/>
      <c r="BZ1156" s="8"/>
      <c r="CA1156" s="8"/>
      <c r="CB1156" s="8"/>
      <c r="CC1156" s="8"/>
      <c r="CD1156" s="8"/>
      <c r="CE1156" s="8"/>
      <c r="CF1156" s="8"/>
      <c r="CG1156" s="8"/>
      <c r="CH1156" s="8"/>
      <c r="CI1156" s="8"/>
      <c r="CJ1156" s="8"/>
      <c r="CK1156" s="8"/>
      <c r="CL1156" s="8"/>
      <c r="CM1156" s="8"/>
      <c r="CN1156" s="8"/>
      <c r="CO1156" s="8"/>
      <c r="CP1156" s="8"/>
      <c r="CQ1156" s="8"/>
      <c r="CR1156" s="8"/>
      <c r="CS1156" s="8"/>
      <c r="CT1156" s="8"/>
      <c r="CU1156" s="8"/>
      <c r="CV1156" s="8"/>
      <c r="CW1156" s="8"/>
      <c r="CX1156" s="8"/>
      <c r="CY1156" s="8"/>
      <c r="CZ1156" s="8"/>
      <c r="DA1156" s="8"/>
      <c r="DB1156" s="8"/>
      <c r="DC1156" s="8"/>
      <c r="DD1156" s="8"/>
    </row>
    <row r="1157" spans="3:108" x14ac:dyDescent="0.2">
      <c r="C1157" s="43"/>
      <c r="D1157" s="43"/>
      <c r="E1157" s="43"/>
      <c r="F1157" s="44"/>
      <c r="H1157" s="8"/>
      <c r="I1157" s="8"/>
      <c r="J1157" s="8"/>
      <c r="K1157" s="51"/>
      <c r="L1157" s="21"/>
      <c r="M1157" s="8"/>
      <c r="N1157" s="44"/>
      <c r="O1157" s="44"/>
      <c r="P1157" s="8"/>
      <c r="Q1157" s="8"/>
      <c r="R1157" s="8"/>
      <c r="S1157" s="8"/>
      <c r="T1157" s="8"/>
      <c r="U1157" s="8"/>
      <c r="V1157" s="8"/>
      <c r="W1157" s="8"/>
      <c r="X1157" s="8"/>
      <c r="Y1157" s="8"/>
      <c r="Z1157" s="8"/>
      <c r="AA1157" s="8"/>
      <c r="AB1157" s="8"/>
      <c r="AC1157" s="8"/>
      <c r="AD1157" s="8"/>
      <c r="AE1157" s="8"/>
      <c r="AF1157" s="8"/>
      <c r="AG1157" s="8"/>
      <c r="AH1157" s="8"/>
      <c r="AI1157" s="8"/>
      <c r="AJ1157" s="8"/>
      <c r="AK1157" s="8"/>
      <c r="AL1157" s="8"/>
      <c r="AM1157" s="8"/>
      <c r="AN1157" s="8"/>
      <c r="AO1157" s="8"/>
      <c r="AP1157" s="8"/>
      <c r="AQ1157" s="8"/>
      <c r="AR1157" s="8"/>
      <c r="AS1157" s="8"/>
      <c r="AT1157" s="8"/>
      <c r="AU1157" s="8"/>
      <c r="AV1157" s="8"/>
      <c r="AW1157" s="8"/>
      <c r="AX1157" s="8"/>
      <c r="AY1157" s="8"/>
      <c r="AZ1157" s="8"/>
      <c r="BA1157" s="8"/>
      <c r="BB1157" s="8"/>
      <c r="BC1157" s="8"/>
      <c r="BD1157" s="8"/>
      <c r="BE1157" s="8"/>
      <c r="BF1157" s="8"/>
      <c r="BG1157" s="8"/>
      <c r="BH1157" s="8"/>
      <c r="BI1157" s="8"/>
      <c r="BJ1157" s="8"/>
      <c r="BK1157" s="8"/>
      <c r="BL1157" s="8"/>
      <c r="BM1157" s="8"/>
      <c r="BN1157" s="8"/>
      <c r="BO1157" s="8"/>
      <c r="BP1157" s="8"/>
      <c r="BQ1157" s="8"/>
      <c r="BR1157" s="8"/>
      <c r="BS1157" s="8"/>
      <c r="BT1157" s="8"/>
      <c r="BU1157" s="8"/>
      <c r="BV1157" s="8"/>
      <c r="BW1157" s="8"/>
      <c r="BX1157" s="8"/>
      <c r="BY1157" s="8"/>
      <c r="BZ1157" s="8"/>
      <c r="CA1157" s="8"/>
      <c r="CB1157" s="8"/>
      <c r="CC1157" s="8"/>
      <c r="CD1157" s="8"/>
      <c r="CE1157" s="8"/>
      <c r="CF1157" s="8"/>
      <c r="CG1157" s="8"/>
      <c r="CH1157" s="8"/>
      <c r="CI1157" s="8"/>
      <c r="CJ1157" s="8"/>
      <c r="CK1157" s="8"/>
      <c r="CL1157" s="8"/>
      <c r="CM1157" s="8"/>
      <c r="CN1157" s="8"/>
      <c r="CO1157" s="8"/>
      <c r="CP1157" s="8"/>
      <c r="CQ1157" s="8"/>
      <c r="CR1157" s="8"/>
      <c r="CS1157" s="8"/>
      <c r="CT1157" s="8"/>
      <c r="CU1157" s="8"/>
      <c r="CV1157" s="8"/>
      <c r="CW1157" s="8"/>
      <c r="CX1157" s="8"/>
      <c r="CY1157" s="8"/>
      <c r="CZ1157" s="8"/>
      <c r="DA1157" s="8"/>
      <c r="DB1157" s="8"/>
      <c r="DC1157" s="8"/>
      <c r="DD1157" s="8"/>
    </row>
    <row r="1158" spans="3:108" x14ac:dyDescent="0.2">
      <c r="C1158" s="43"/>
      <c r="D1158" s="43"/>
      <c r="E1158" s="43"/>
      <c r="F1158" s="44"/>
      <c r="H1158" s="8"/>
      <c r="I1158" s="8"/>
      <c r="J1158" s="8"/>
      <c r="K1158" s="51"/>
      <c r="L1158" s="21"/>
      <c r="M1158" s="8"/>
      <c r="N1158" s="44"/>
      <c r="O1158" s="44"/>
      <c r="P1158" s="8"/>
      <c r="Q1158" s="8"/>
      <c r="R1158" s="8"/>
      <c r="S1158" s="8"/>
      <c r="T1158" s="8"/>
      <c r="U1158" s="8"/>
      <c r="V1158" s="8"/>
      <c r="W1158" s="8"/>
      <c r="X1158" s="8"/>
      <c r="Y1158" s="8"/>
      <c r="Z1158" s="8"/>
      <c r="AA1158" s="8"/>
      <c r="AB1158" s="8"/>
      <c r="AC1158" s="8"/>
      <c r="AD1158" s="8"/>
      <c r="AE1158" s="8"/>
      <c r="AF1158" s="8"/>
      <c r="AG1158" s="8"/>
      <c r="AH1158" s="8"/>
      <c r="AI1158" s="8"/>
      <c r="AJ1158" s="8"/>
      <c r="AK1158" s="8"/>
      <c r="AL1158" s="8"/>
      <c r="AM1158" s="8"/>
      <c r="AN1158" s="8"/>
      <c r="AO1158" s="8"/>
      <c r="AP1158" s="8"/>
      <c r="AQ1158" s="8"/>
      <c r="AR1158" s="8"/>
      <c r="AS1158" s="8"/>
      <c r="AT1158" s="8"/>
      <c r="AU1158" s="8"/>
      <c r="AV1158" s="8"/>
      <c r="AW1158" s="8"/>
      <c r="AX1158" s="8"/>
      <c r="AY1158" s="8"/>
      <c r="AZ1158" s="8"/>
      <c r="BA1158" s="8"/>
      <c r="BB1158" s="8"/>
      <c r="BC1158" s="8"/>
      <c r="BD1158" s="8"/>
      <c r="BE1158" s="8"/>
      <c r="BF1158" s="8"/>
      <c r="BG1158" s="8"/>
      <c r="BH1158" s="8"/>
      <c r="BI1158" s="8"/>
      <c r="BJ1158" s="8"/>
      <c r="BK1158" s="8"/>
      <c r="BL1158" s="8"/>
      <c r="BM1158" s="8"/>
      <c r="BN1158" s="8"/>
      <c r="BO1158" s="8"/>
      <c r="BP1158" s="8"/>
      <c r="BQ1158" s="8"/>
      <c r="BR1158" s="8"/>
      <c r="BS1158" s="8"/>
      <c r="BT1158" s="8"/>
      <c r="BU1158" s="8"/>
      <c r="BV1158" s="8"/>
      <c r="BW1158" s="8"/>
      <c r="BX1158" s="8"/>
      <c r="BY1158" s="8"/>
      <c r="BZ1158" s="8"/>
      <c r="CA1158" s="8"/>
      <c r="CB1158" s="8"/>
      <c r="CC1158" s="8"/>
      <c r="CD1158" s="8"/>
      <c r="CE1158" s="8"/>
      <c r="CF1158" s="8"/>
      <c r="CG1158" s="8"/>
      <c r="CH1158" s="8"/>
      <c r="CI1158" s="8"/>
      <c r="CJ1158" s="8"/>
      <c r="CK1158" s="8"/>
      <c r="CL1158" s="8"/>
      <c r="CM1158" s="8"/>
      <c r="CN1158" s="8"/>
      <c r="CO1158" s="8"/>
      <c r="CP1158" s="8"/>
      <c r="CQ1158" s="8"/>
      <c r="CR1158" s="8"/>
      <c r="CS1158" s="8"/>
      <c r="CT1158" s="8"/>
      <c r="CU1158" s="8"/>
      <c r="CV1158" s="8"/>
      <c r="CW1158" s="8"/>
      <c r="CX1158" s="8"/>
      <c r="CY1158" s="8"/>
      <c r="CZ1158" s="8"/>
      <c r="DA1158" s="8"/>
      <c r="DB1158" s="8"/>
      <c r="DC1158" s="8"/>
      <c r="DD1158" s="8"/>
    </row>
    <row r="1159" spans="3:108" x14ac:dyDescent="0.2">
      <c r="C1159" s="43"/>
      <c r="D1159" s="43"/>
      <c r="E1159" s="43"/>
      <c r="F1159" s="44"/>
      <c r="H1159" s="8"/>
      <c r="I1159" s="8"/>
      <c r="J1159" s="8"/>
      <c r="K1159" s="51"/>
      <c r="L1159" s="21"/>
      <c r="M1159" s="8"/>
      <c r="N1159" s="44"/>
      <c r="O1159" s="44"/>
      <c r="P1159" s="8"/>
      <c r="Q1159" s="8"/>
      <c r="R1159" s="8"/>
      <c r="S1159" s="8"/>
      <c r="T1159" s="8"/>
      <c r="U1159" s="8"/>
      <c r="V1159" s="8"/>
      <c r="W1159" s="8"/>
      <c r="X1159" s="8"/>
      <c r="Y1159" s="8"/>
      <c r="Z1159" s="8"/>
      <c r="AA1159" s="8"/>
      <c r="AB1159" s="8"/>
      <c r="AC1159" s="8"/>
      <c r="AD1159" s="8"/>
      <c r="AE1159" s="8"/>
      <c r="AF1159" s="8"/>
      <c r="AG1159" s="8"/>
      <c r="AH1159" s="8"/>
      <c r="AI1159" s="8"/>
      <c r="AJ1159" s="8"/>
      <c r="AK1159" s="8"/>
      <c r="AL1159" s="8"/>
      <c r="AM1159" s="8"/>
      <c r="AN1159" s="8"/>
      <c r="AO1159" s="8"/>
      <c r="AP1159" s="8"/>
      <c r="AQ1159" s="8"/>
      <c r="AR1159" s="8"/>
      <c r="AS1159" s="8"/>
      <c r="AT1159" s="8"/>
      <c r="AU1159" s="8"/>
      <c r="AV1159" s="8"/>
      <c r="AW1159" s="8"/>
      <c r="AX1159" s="8"/>
      <c r="AY1159" s="8"/>
      <c r="AZ1159" s="8"/>
      <c r="BA1159" s="8"/>
      <c r="BB1159" s="8"/>
      <c r="BC1159" s="8"/>
      <c r="BD1159" s="8"/>
      <c r="BE1159" s="8"/>
      <c r="BF1159" s="8"/>
      <c r="BG1159" s="8"/>
      <c r="BH1159" s="8"/>
      <c r="BI1159" s="8"/>
      <c r="BJ1159" s="8"/>
      <c r="BK1159" s="8"/>
      <c r="BL1159" s="8"/>
      <c r="BM1159" s="8"/>
      <c r="BN1159" s="8"/>
      <c r="BO1159" s="8"/>
      <c r="BP1159" s="8"/>
      <c r="BQ1159" s="8"/>
      <c r="BR1159" s="8"/>
      <c r="BS1159" s="8"/>
      <c r="BT1159" s="8"/>
      <c r="BU1159" s="8"/>
      <c r="BV1159" s="8"/>
      <c r="BW1159" s="8"/>
      <c r="BX1159" s="8"/>
      <c r="BY1159" s="8"/>
      <c r="BZ1159" s="8"/>
      <c r="CA1159" s="8"/>
      <c r="CB1159" s="8"/>
      <c r="CC1159" s="8"/>
      <c r="CD1159" s="8"/>
      <c r="CE1159" s="8"/>
      <c r="CF1159" s="8"/>
      <c r="CG1159" s="8"/>
      <c r="CH1159" s="8"/>
      <c r="CI1159" s="8"/>
      <c r="CJ1159" s="8"/>
      <c r="CK1159" s="8"/>
      <c r="CL1159" s="8"/>
      <c r="CM1159" s="8"/>
      <c r="CN1159" s="8"/>
      <c r="CO1159" s="8"/>
      <c r="CP1159" s="8"/>
      <c r="CQ1159" s="8"/>
      <c r="CR1159" s="8"/>
      <c r="CS1159" s="8"/>
      <c r="CT1159" s="8"/>
      <c r="CU1159" s="8"/>
      <c r="CV1159" s="8"/>
      <c r="CW1159" s="8"/>
      <c r="CX1159" s="8"/>
      <c r="CY1159" s="8"/>
      <c r="CZ1159" s="8"/>
      <c r="DA1159" s="8"/>
      <c r="DB1159" s="8"/>
      <c r="DC1159" s="8"/>
      <c r="DD1159" s="8"/>
    </row>
    <row r="1160" spans="3:108" x14ac:dyDescent="0.2">
      <c r="C1160" s="43"/>
      <c r="D1160" s="43"/>
      <c r="E1160" s="43"/>
      <c r="F1160" s="44"/>
      <c r="H1160" s="8"/>
      <c r="I1160" s="8"/>
      <c r="J1160" s="8"/>
      <c r="K1160" s="51"/>
      <c r="L1160" s="21"/>
      <c r="M1160" s="8"/>
      <c r="N1160" s="44"/>
      <c r="O1160" s="44"/>
      <c r="P1160" s="8"/>
      <c r="Q1160" s="8"/>
      <c r="R1160" s="8"/>
      <c r="S1160" s="8"/>
      <c r="T1160" s="8"/>
      <c r="U1160" s="8"/>
      <c r="V1160" s="8"/>
      <c r="W1160" s="8"/>
      <c r="X1160" s="8"/>
      <c r="Y1160" s="8"/>
      <c r="Z1160" s="8"/>
      <c r="AA1160" s="8"/>
      <c r="AB1160" s="8"/>
      <c r="AC1160" s="8"/>
      <c r="AD1160" s="8"/>
      <c r="AE1160" s="8"/>
      <c r="AF1160" s="8"/>
      <c r="AG1160" s="8"/>
      <c r="AH1160" s="8"/>
      <c r="AI1160" s="8"/>
      <c r="AJ1160" s="8"/>
      <c r="AK1160" s="8"/>
      <c r="AL1160" s="8"/>
      <c r="AM1160" s="8"/>
      <c r="AN1160" s="8"/>
      <c r="AO1160" s="8"/>
      <c r="AP1160" s="8"/>
      <c r="AQ1160" s="8"/>
      <c r="AR1160" s="8"/>
      <c r="AS1160" s="8"/>
      <c r="AT1160" s="8"/>
      <c r="AU1160" s="8"/>
      <c r="AV1160" s="8"/>
      <c r="AW1160" s="8"/>
      <c r="AX1160" s="8"/>
      <c r="AY1160" s="8"/>
      <c r="AZ1160" s="8"/>
      <c r="BA1160" s="8"/>
      <c r="BB1160" s="8"/>
      <c r="BC1160" s="8"/>
      <c r="BD1160" s="8"/>
      <c r="BE1160" s="8"/>
      <c r="BF1160" s="8"/>
      <c r="BG1160" s="8"/>
      <c r="BH1160" s="8"/>
      <c r="BI1160" s="8"/>
      <c r="BJ1160" s="8"/>
      <c r="BK1160" s="8"/>
      <c r="BL1160" s="8"/>
      <c r="BM1160" s="8"/>
      <c r="BN1160" s="8"/>
      <c r="BO1160" s="8"/>
      <c r="BP1160" s="8"/>
      <c r="BQ1160" s="8"/>
      <c r="BR1160" s="8"/>
      <c r="BS1160" s="8"/>
      <c r="BT1160" s="8"/>
      <c r="BU1160" s="8"/>
      <c r="BV1160" s="8"/>
      <c r="BW1160" s="8"/>
      <c r="BX1160" s="8"/>
      <c r="BY1160" s="8"/>
      <c r="BZ1160" s="8"/>
      <c r="CA1160" s="8"/>
      <c r="CB1160" s="8"/>
      <c r="CC1160" s="8"/>
      <c r="CD1160" s="8"/>
      <c r="CE1160" s="8"/>
      <c r="CF1160" s="8"/>
      <c r="CG1160" s="8"/>
      <c r="CH1160" s="8"/>
      <c r="CI1160" s="8"/>
      <c r="CJ1160" s="8"/>
      <c r="CK1160" s="8"/>
      <c r="CL1160" s="8"/>
      <c r="CM1160" s="8"/>
      <c r="CN1160" s="8"/>
      <c r="CO1160" s="8"/>
      <c r="CP1160" s="8"/>
      <c r="CQ1160" s="8"/>
      <c r="CR1160" s="8"/>
      <c r="CS1160" s="8"/>
      <c r="CT1160" s="8"/>
      <c r="CU1160" s="8"/>
      <c r="CV1160" s="8"/>
      <c r="CW1160" s="8"/>
      <c r="CX1160" s="8"/>
      <c r="CY1160" s="8"/>
      <c r="CZ1160" s="8"/>
      <c r="DA1160" s="8"/>
      <c r="DB1160" s="8"/>
      <c r="DC1160" s="8"/>
      <c r="DD1160" s="8"/>
    </row>
    <row r="1161" spans="3:108" x14ac:dyDescent="0.2">
      <c r="C1161" s="43"/>
      <c r="D1161" s="43"/>
      <c r="E1161" s="43"/>
      <c r="F1161" s="44"/>
      <c r="H1161" s="8"/>
      <c r="I1161" s="8"/>
      <c r="J1161" s="8"/>
      <c r="K1161" s="51"/>
      <c r="L1161" s="21"/>
      <c r="M1161" s="8"/>
      <c r="N1161" s="44"/>
      <c r="O1161" s="44"/>
      <c r="P1161" s="8"/>
      <c r="Q1161" s="8"/>
      <c r="R1161" s="8"/>
      <c r="S1161" s="8"/>
      <c r="T1161" s="8"/>
      <c r="U1161" s="8"/>
      <c r="V1161" s="8"/>
      <c r="W1161" s="8"/>
      <c r="X1161" s="8"/>
      <c r="Y1161" s="8"/>
      <c r="Z1161" s="8"/>
      <c r="AA1161" s="8"/>
      <c r="AB1161" s="8"/>
      <c r="AC1161" s="8"/>
      <c r="AD1161" s="8"/>
      <c r="AE1161" s="8"/>
      <c r="AF1161" s="8"/>
      <c r="AG1161" s="8"/>
      <c r="AH1161" s="8"/>
      <c r="AI1161" s="8"/>
      <c r="AJ1161" s="8"/>
      <c r="AK1161" s="8"/>
      <c r="AL1161" s="8"/>
      <c r="AM1161" s="8"/>
      <c r="AN1161" s="8"/>
      <c r="AO1161" s="8"/>
      <c r="AP1161" s="8"/>
      <c r="AQ1161" s="8"/>
      <c r="AR1161" s="8"/>
      <c r="AS1161" s="8"/>
      <c r="AT1161" s="8"/>
      <c r="AU1161" s="8"/>
      <c r="AV1161" s="8"/>
      <c r="AW1161" s="8"/>
      <c r="AX1161" s="8"/>
      <c r="AY1161" s="8"/>
      <c r="AZ1161" s="8"/>
      <c r="BA1161" s="8"/>
      <c r="BB1161" s="8"/>
      <c r="BC1161" s="8"/>
      <c r="BD1161" s="8"/>
      <c r="BE1161" s="8"/>
      <c r="BF1161" s="8"/>
      <c r="BG1161" s="8"/>
      <c r="BH1161" s="8"/>
      <c r="BI1161" s="8"/>
      <c r="BJ1161" s="8"/>
      <c r="BK1161" s="8"/>
      <c r="BL1161" s="8"/>
      <c r="BM1161" s="8"/>
      <c r="BN1161" s="8"/>
      <c r="BO1161" s="8"/>
      <c r="BP1161" s="8"/>
      <c r="BQ1161" s="8"/>
      <c r="BR1161" s="8"/>
      <c r="BS1161" s="8"/>
      <c r="BT1161" s="8"/>
      <c r="BU1161" s="8"/>
      <c r="BV1161" s="8"/>
      <c r="BW1161" s="8"/>
      <c r="BX1161" s="8"/>
      <c r="BY1161" s="8"/>
      <c r="BZ1161" s="8"/>
      <c r="CA1161" s="8"/>
      <c r="CB1161" s="8"/>
      <c r="CC1161" s="8"/>
      <c r="CD1161" s="8"/>
      <c r="CE1161" s="8"/>
      <c r="CF1161" s="8"/>
      <c r="CG1161" s="8"/>
      <c r="CH1161" s="8"/>
      <c r="CI1161" s="8"/>
      <c r="CJ1161" s="8"/>
      <c r="CK1161" s="8"/>
      <c r="CL1161" s="8"/>
      <c r="CM1161" s="8"/>
      <c r="CN1161" s="8"/>
      <c r="CO1161" s="8"/>
      <c r="CP1161" s="8"/>
      <c r="CQ1161" s="8"/>
      <c r="CR1161" s="8"/>
      <c r="CS1161" s="8"/>
      <c r="CT1161" s="8"/>
      <c r="CU1161" s="8"/>
      <c r="CV1161" s="8"/>
      <c r="CW1161" s="8"/>
      <c r="CX1161" s="8"/>
      <c r="CY1161" s="8"/>
      <c r="CZ1161" s="8"/>
      <c r="DA1161" s="8"/>
      <c r="DB1161" s="8"/>
      <c r="DC1161" s="8"/>
      <c r="DD1161" s="8"/>
    </row>
    <row r="1162" spans="3:108" x14ac:dyDescent="0.2">
      <c r="C1162" s="43"/>
      <c r="D1162" s="43"/>
      <c r="E1162" s="43"/>
      <c r="F1162" s="44"/>
      <c r="H1162" s="8"/>
      <c r="I1162" s="8"/>
      <c r="J1162" s="8"/>
      <c r="K1162" s="51"/>
      <c r="L1162" s="21"/>
      <c r="M1162" s="8"/>
      <c r="N1162" s="44"/>
      <c r="O1162" s="44"/>
      <c r="P1162" s="8"/>
      <c r="Q1162" s="8"/>
      <c r="R1162" s="8"/>
      <c r="S1162" s="8"/>
      <c r="T1162" s="8"/>
      <c r="U1162" s="8"/>
      <c r="V1162" s="8"/>
      <c r="W1162" s="8"/>
      <c r="X1162" s="8"/>
      <c r="Y1162" s="8"/>
      <c r="Z1162" s="8"/>
      <c r="AA1162" s="8"/>
      <c r="AB1162" s="8"/>
      <c r="AC1162" s="8"/>
      <c r="AD1162" s="8"/>
      <c r="AE1162" s="8"/>
      <c r="AF1162" s="8"/>
      <c r="AG1162" s="8"/>
      <c r="AH1162" s="8"/>
      <c r="AI1162" s="8"/>
      <c r="AJ1162" s="8"/>
      <c r="AK1162" s="8"/>
      <c r="AL1162" s="8"/>
      <c r="AM1162" s="8"/>
      <c r="AN1162" s="8"/>
      <c r="AO1162" s="8"/>
      <c r="AP1162" s="8"/>
      <c r="AQ1162" s="8"/>
      <c r="AR1162" s="8"/>
      <c r="AS1162" s="8"/>
      <c r="AT1162" s="8"/>
      <c r="AU1162" s="8"/>
      <c r="AV1162" s="8"/>
      <c r="AW1162" s="8"/>
      <c r="AX1162" s="8"/>
      <c r="AY1162" s="8"/>
      <c r="AZ1162" s="8"/>
      <c r="BA1162" s="8"/>
      <c r="BB1162" s="8"/>
      <c r="BC1162" s="8"/>
      <c r="BD1162" s="8"/>
      <c r="BE1162" s="8"/>
      <c r="BF1162" s="8"/>
      <c r="BG1162" s="8"/>
      <c r="BH1162" s="8"/>
      <c r="BI1162" s="8"/>
      <c r="BJ1162" s="8"/>
      <c r="BK1162" s="8"/>
      <c r="BL1162" s="8"/>
      <c r="BM1162" s="8"/>
      <c r="BN1162" s="8"/>
      <c r="BO1162" s="8"/>
      <c r="BP1162" s="8"/>
      <c r="BQ1162" s="8"/>
      <c r="BR1162" s="8"/>
      <c r="BS1162" s="8"/>
      <c r="BT1162" s="8"/>
      <c r="BU1162" s="8"/>
      <c r="BV1162" s="8"/>
      <c r="BW1162" s="8"/>
      <c r="BX1162" s="8"/>
      <c r="BY1162" s="8"/>
      <c r="BZ1162" s="8"/>
      <c r="CA1162" s="8"/>
      <c r="CB1162" s="8"/>
      <c r="CC1162" s="8"/>
      <c r="CD1162" s="8"/>
      <c r="CE1162" s="8"/>
      <c r="CF1162" s="8"/>
      <c r="CG1162" s="8"/>
      <c r="CH1162" s="8"/>
      <c r="CI1162" s="8"/>
      <c r="CJ1162" s="8"/>
      <c r="CK1162" s="8"/>
      <c r="CL1162" s="8"/>
      <c r="CM1162" s="8"/>
      <c r="CN1162" s="8"/>
      <c r="CO1162" s="8"/>
      <c r="CP1162" s="8"/>
      <c r="CQ1162" s="8"/>
      <c r="CR1162" s="8"/>
      <c r="CS1162" s="8"/>
      <c r="CT1162" s="8"/>
      <c r="CU1162" s="8"/>
      <c r="CV1162" s="8"/>
      <c r="CW1162" s="8"/>
      <c r="CX1162" s="8"/>
      <c r="CY1162" s="8"/>
      <c r="CZ1162" s="8"/>
      <c r="DA1162" s="8"/>
      <c r="DB1162" s="8"/>
      <c r="DC1162" s="8"/>
      <c r="DD1162" s="8"/>
    </row>
    <row r="1163" spans="3:108" x14ac:dyDescent="0.2">
      <c r="C1163" s="43"/>
      <c r="D1163" s="43"/>
      <c r="E1163" s="43"/>
      <c r="F1163" s="44"/>
      <c r="H1163" s="8"/>
      <c r="I1163" s="8"/>
      <c r="J1163" s="8"/>
      <c r="K1163" s="51"/>
      <c r="L1163" s="21"/>
      <c r="M1163" s="8"/>
      <c r="N1163" s="44"/>
      <c r="O1163" s="44"/>
      <c r="P1163" s="8"/>
      <c r="Q1163" s="8"/>
      <c r="R1163" s="8"/>
      <c r="S1163" s="8"/>
      <c r="T1163" s="8"/>
      <c r="U1163" s="8"/>
      <c r="V1163" s="8"/>
      <c r="W1163" s="8"/>
      <c r="X1163" s="8"/>
      <c r="Y1163" s="8"/>
      <c r="Z1163" s="8"/>
      <c r="AA1163" s="8"/>
      <c r="AB1163" s="8"/>
      <c r="AC1163" s="8"/>
      <c r="AD1163" s="8"/>
      <c r="AE1163" s="8"/>
      <c r="AF1163" s="8"/>
      <c r="AG1163" s="8"/>
      <c r="AH1163" s="8"/>
      <c r="AI1163" s="8"/>
      <c r="AJ1163" s="8"/>
      <c r="AK1163" s="8"/>
      <c r="AL1163" s="8"/>
      <c r="AM1163" s="8"/>
      <c r="AN1163" s="8"/>
      <c r="AO1163" s="8"/>
      <c r="AP1163" s="8"/>
      <c r="AQ1163" s="8"/>
      <c r="AR1163" s="8"/>
      <c r="AS1163" s="8"/>
      <c r="AT1163" s="8"/>
      <c r="AU1163" s="8"/>
      <c r="AV1163" s="8"/>
      <c r="AW1163" s="8"/>
      <c r="AX1163" s="8"/>
      <c r="AY1163" s="8"/>
      <c r="AZ1163" s="8"/>
      <c r="BA1163" s="8"/>
      <c r="BB1163" s="8"/>
      <c r="BC1163" s="8"/>
      <c r="BD1163" s="8"/>
      <c r="BE1163" s="8"/>
      <c r="BF1163" s="8"/>
      <c r="BG1163" s="8"/>
      <c r="BH1163" s="8"/>
      <c r="BI1163" s="8"/>
      <c r="BJ1163" s="8"/>
      <c r="BK1163" s="8"/>
      <c r="BL1163" s="8"/>
      <c r="BM1163" s="8"/>
      <c r="BN1163" s="8"/>
      <c r="BO1163" s="8"/>
      <c r="BP1163" s="8"/>
      <c r="BQ1163" s="8"/>
      <c r="BR1163" s="8"/>
      <c r="BS1163" s="8"/>
      <c r="BT1163" s="8"/>
      <c r="BU1163" s="8"/>
      <c r="BV1163" s="8"/>
      <c r="BW1163" s="8"/>
      <c r="BX1163" s="8"/>
      <c r="BY1163" s="8"/>
      <c r="BZ1163" s="8"/>
      <c r="CA1163" s="8"/>
      <c r="CB1163" s="8"/>
      <c r="CC1163" s="8"/>
      <c r="CD1163" s="8"/>
      <c r="CE1163" s="8"/>
      <c r="CF1163" s="8"/>
      <c r="CG1163" s="8"/>
      <c r="CH1163" s="8"/>
      <c r="CI1163" s="8"/>
      <c r="CJ1163" s="8"/>
      <c r="CK1163" s="8"/>
      <c r="CL1163" s="8"/>
      <c r="CM1163" s="8"/>
      <c r="CN1163" s="8"/>
      <c r="CO1163" s="8"/>
      <c r="CP1163" s="8"/>
      <c r="CQ1163" s="8"/>
      <c r="CR1163" s="8"/>
      <c r="CS1163" s="8"/>
      <c r="CT1163" s="8"/>
      <c r="CU1163" s="8"/>
      <c r="CV1163" s="8"/>
      <c r="CW1163" s="8"/>
      <c r="CX1163" s="8"/>
      <c r="CY1163" s="8"/>
      <c r="CZ1163" s="8"/>
      <c r="DA1163" s="8"/>
      <c r="DB1163" s="8"/>
      <c r="DC1163" s="8"/>
      <c r="DD1163" s="8"/>
    </row>
    <row r="1164" spans="3:108" x14ac:dyDescent="0.2">
      <c r="C1164" s="43"/>
      <c r="D1164" s="43"/>
      <c r="E1164" s="43"/>
      <c r="F1164" s="44"/>
      <c r="H1164" s="8"/>
      <c r="I1164" s="8"/>
      <c r="J1164" s="8"/>
      <c r="K1164" s="51"/>
      <c r="L1164" s="21"/>
      <c r="M1164" s="8"/>
      <c r="N1164" s="44"/>
      <c r="O1164" s="44"/>
      <c r="P1164" s="8"/>
      <c r="Q1164" s="8"/>
      <c r="R1164" s="8"/>
      <c r="S1164" s="8"/>
      <c r="T1164" s="8"/>
      <c r="U1164" s="8"/>
      <c r="V1164" s="8"/>
      <c r="W1164" s="8"/>
      <c r="X1164" s="8"/>
      <c r="Y1164" s="8"/>
      <c r="Z1164" s="8"/>
      <c r="AA1164" s="8"/>
      <c r="AB1164" s="8"/>
      <c r="AC1164" s="8"/>
      <c r="AD1164" s="8"/>
      <c r="AE1164" s="8"/>
      <c r="AF1164" s="8"/>
      <c r="AG1164" s="8"/>
      <c r="AH1164" s="8"/>
      <c r="AI1164" s="8"/>
      <c r="AJ1164" s="8"/>
      <c r="AK1164" s="8"/>
      <c r="AL1164" s="8"/>
      <c r="AM1164" s="8"/>
      <c r="AN1164" s="8"/>
      <c r="AO1164" s="8"/>
      <c r="AP1164" s="8"/>
      <c r="AQ1164" s="8"/>
      <c r="AR1164" s="8"/>
      <c r="AS1164" s="8"/>
      <c r="AT1164" s="8"/>
      <c r="AU1164" s="8"/>
      <c r="AV1164" s="8"/>
      <c r="AW1164" s="8"/>
      <c r="AX1164" s="8"/>
      <c r="AY1164" s="8"/>
      <c r="AZ1164" s="8"/>
      <c r="BA1164" s="8"/>
      <c r="BB1164" s="8"/>
      <c r="BC1164" s="8"/>
      <c r="BD1164" s="8"/>
      <c r="BE1164" s="8"/>
      <c r="BF1164" s="8"/>
      <c r="BG1164" s="8"/>
      <c r="BH1164" s="8"/>
      <c r="BI1164" s="8"/>
      <c r="BJ1164" s="8"/>
      <c r="BK1164" s="8"/>
      <c r="BL1164" s="8"/>
      <c r="BM1164" s="8"/>
      <c r="BN1164" s="8"/>
      <c r="BO1164" s="8"/>
      <c r="BP1164" s="8"/>
      <c r="BQ1164" s="8"/>
      <c r="BR1164" s="8"/>
      <c r="BS1164" s="8"/>
      <c r="BT1164" s="8"/>
      <c r="BU1164" s="8"/>
      <c r="BV1164" s="8"/>
      <c r="BW1164" s="8"/>
      <c r="BX1164" s="8"/>
      <c r="BY1164" s="8"/>
      <c r="BZ1164" s="8"/>
      <c r="CA1164" s="8"/>
      <c r="CB1164" s="8"/>
      <c r="CC1164" s="8"/>
      <c r="CD1164" s="8"/>
      <c r="CE1164" s="8"/>
      <c r="CF1164" s="8"/>
      <c r="CG1164" s="8"/>
      <c r="CH1164" s="8"/>
      <c r="CI1164" s="8"/>
      <c r="CJ1164" s="8"/>
      <c r="CK1164" s="8"/>
      <c r="CL1164" s="8"/>
      <c r="CM1164" s="8"/>
      <c r="CN1164" s="8"/>
      <c r="CO1164" s="8"/>
      <c r="CP1164" s="8"/>
      <c r="CQ1164" s="8"/>
      <c r="CR1164" s="8"/>
      <c r="CS1164" s="8"/>
      <c r="CT1164" s="8"/>
      <c r="CU1164" s="8"/>
      <c r="CV1164" s="8"/>
      <c r="CW1164" s="8"/>
      <c r="CX1164" s="8"/>
      <c r="CY1164" s="8"/>
      <c r="CZ1164" s="8"/>
      <c r="DA1164" s="8"/>
      <c r="DB1164" s="8"/>
      <c r="DC1164" s="8"/>
      <c r="DD1164" s="8"/>
    </row>
    <row r="1165" spans="3:108" x14ac:dyDescent="0.2">
      <c r="C1165" s="43"/>
      <c r="D1165" s="43"/>
      <c r="E1165" s="43"/>
      <c r="F1165" s="44"/>
      <c r="H1165" s="8"/>
      <c r="I1165" s="8"/>
      <c r="J1165" s="8"/>
      <c r="K1165" s="51"/>
      <c r="L1165" s="21"/>
      <c r="M1165" s="8"/>
      <c r="N1165" s="44"/>
      <c r="O1165" s="44"/>
      <c r="P1165" s="8"/>
      <c r="Q1165" s="8"/>
      <c r="R1165" s="8"/>
      <c r="S1165" s="8"/>
      <c r="T1165" s="8"/>
      <c r="U1165" s="8"/>
      <c r="V1165" s="8"/>
      <c r="W1165" s="8"/>
      <c r="X1165" s="8"/>
      <c r="Y1165" s="8"/>
      <c r="Z1165" s="8"/>
      <c r="AA1165" s="8"/>
      <c r="AB1165" s="8"/>
      <c r="AC1165" s="8"/>
      <c r="AD1165" s="8"/>
      <c r="AE1165" s="8"/>
      <c r="AF1165" s="8"/>
      <c r="AG1165" s="8"/>
      <c r="AH1165" s="8"/>
      <c r="AI1165" s="8"/>
      <c r="AJ1165" s="8"/>
      <c r="AK1165" s="8"/>
      <c r="AL1165" s="8"/>
      <c r="AM1165" s="8"/>
      <c r="AN1165" s="8"/>
      <c r="AO1165" s="8"/>
      <c r="AP1165" s="8"/>
      <c r="AQ1165" s="8"/>
      <c r="AR1165" s="8"/>
      <c r="AS1165" s="8"/>
      <c r="AT1165" s="8"/>
      <c r="AU1165" s="8"/>
      <c r="AV1165" s="8"/>
      <c r="AW1165" s="8"/>
      <c r="AX1165" s="8"/>
      <c r="AY1165" s="8"/>
      <c r="AZ1165" s="8"/>
      <c r="BA1165" s="8"/>
      <c r="BB1165" s="8"/>
      <c r="BC1165" s="8"/>
      <c r="BD1165" s="8"/>
      <c r="BE1165" s="8"/>
      <c r="BF1165" s="8"/>
      <c r="BG1165" s="8"/>
      <c r="BH1165" s="8"/>
      <c r="BI1165" s="8"/>
      <c r="BJ1165" s="8"/>
      <c r="BK1165" s="8"/>
      <c r="BL1165" s="8"/>
      <c r="BM1165" s="8"/>
      <c r="BN1165" s="8"/>
      <c r="BO1165" s="8"/>
      <c r="BP1165" s="8"/>
      <c r="BQ1165" s="8"/>
      <c r="BR1165" s="8"/>
      <c r="BS1165" s="8"/>
      <c r="BT1165" s="8"/>
      <c r="BU1165" s="8"/>
      <c r="BV1165" s="8"/>
      <c r="BW1165" s="8"/>
      <c r="BX1165" s="8"/>
      <c r="BY1165" s="8"/>
      <c r="BZ1165" s="8"/>
      <c r="CA1165" s="8"/>
      <c r="CB1165" s="8"/>
      <c r="CC1165" s="8"/>
      <c r="CD1165" s="8"/>
      <c r="CE1165" s="8"/>
      <c r="CF1165" s="8"/>
      <c r="CG1165" s="8"/>
      <c r="CH1165" s="8"/>
      <c r="CI1165" s="8"/>
      <c r="CJ1165" s="8"/>
      <c r="CK1165" s="8"/>
      <c r="CL1165" s="8"/>
      <c r="CM1165" s="8"/>
      <c r="CN1165" s="8"/>
      <c r="CO1165" s="8"/>
      <c r="CP1165" s="8"/>
      <c r="CQ1165" s="8"/>
      <c r="CR1165" s="8"/>
      <c r="CS1165" s="8"/>
      <c r="CT1165" s="8"/>
      <c r="CU1165" s="8"/>
      <c r="CV1165" s="8"/>
      <c r="CW1165" s="8"/>
      <c r="CX1165" s="8"/>
      <c r="CY1165" s="8"/>
      <c r="CZ1165" s="8"/>
      <c r="DA1165" s="8"/>
      <c r="DB1165" s="8"/>
      <c r="DC1165" s="8"/>
      <c r="DD1165" s="8"/>
    </row>
    <row r="1166" spans="3:108" x14ac:dyDescent="0.2">
      <c r="C1166" s="43"/>
      <c r="D1166" s="43"/>
      <c r="E1166" s="43"/>
      <c r="F1166" s="44"/>
      <c r="H1166" s="8"/>
      <c r="I1166" s="8"/>
      <c r="J1166" s="8"/>
      <c r="K1166" s="51"/>
      <c r="L1166" s="21"/>
      <c r="M1166" s="8"/>
      <c r="N1166" s="44"/>
      <c r="O1166" s="44"/>
      <c r="P1166" s="8"/>
      <c r="Q1166" s="8"/>
      <c r="R1166" s="8"/>
      <c r="S1166" s="8"/>
      <c r="T1166" s="8"/>
      <c r="U1166" s="8"/>
      <c r="V1166" s="8"/>
      <c r="W1166" s="8"/>
      <c r="X1166" s="8"/>
      <c r="Y1166" s="8"/>
      <c r="Z1166" s="8"/>
      <c r="AA1166" s="8"/>
      <c r="AB1166" s="8"/>
      <c r="AC1166" s="8"/>
      <c r="AD1166" s="8"/>
      <c r="AE1166" s="8"/>
      <c r="AF1166" s="8"/>
      <c r="AG1166" s="8"/>
      <c r="AH1166" s="8"/>
      <c r="AI1166" s="8"/>
      <c r="AJ1166" s="8"/>
      <c r="AK1166" s="8"/>
      <c r="AL1166" s="8"/>
      <c r="AM1166" s="8"/>
      <c r="AN1166" s="8"/>
      <c r="AO1166" s="8"/>
      <c r="AP1166" s="8"/>
      <c r="AQ1166" s="8"/>
      <c r="AR1166" s="8"/>
      <c r="AS1166" s="8"/>
      <c r="AT1166" s="8"/>
      <c r="AU1166" s="8"/>
      <c r="AV1166" s="8"/>
      <c r="AW1166" s="8"/>
      <c r="AX1166" s="8"/>
      <c r="AY1166" s="8"/>
      <c r="AZ1166" s="8"/>
      <c r="BA1166" s="8"/>
      <c r="BB1166" s="8"/>
      <c r="BC1166" s="8"/>
      <c r="BD1166" s="8"/>
      <c r="BE1166" s="8"/>
      <c r="BF1166" s="8"/>
      <c r="BG1166" s="8"/>
      <c r="BH1166" s="8"/>
      <c r="BI1166" s="8"/>
      <c r="BJ1166" s="8"/>
      <c r="BK1166" s="8"/>
      <c r="BL1166" s="8"/>
      <c r="BM1166" s="8"/>
      <c r="BN1166" s="8"/>
      <c r="BO1166" s="8"/>
      <c r="BP1166" s="8"/>
      <c r="BQ1166" s="8"/>
      <c r="BR1166" s="8"/>
      <c r="BS1166" s="8"/>
      <c r="BT1166" s="8"/>
      <c r="BU1166" s="8"/>
      <c r="BV1166" s="8"/>
      <c r="BW1166" s="8"/>
      <c r="BX1166" s="8"/>
      <c r="BY1166" s="8"/>
      <c r="BZ1166" s="8"/>
      <c r="CA1166" s="8"/>
      <c r="CB1166" s="8"/>
      <c r="CC1166" s="8"/>
      <c r="CD1166" s="8"/>
      <c r="CE1166" s="8"/>
      <c r="CF1166" s="8"/>
      <c r="CG1166" s="8"/>
      <c r="CH1166" s="8"/>
      <c r="CI1166" s="8"/>
      <c r="CJ1166" s="8"/>
      <c r="CK1166" s="8"/>
      <c r="CL1166" s="8"/>
      <c r="CM1166" s="8"/>
      <c r="CN1166" s="8"/>
      <c r="CO1166" s="8"/>
      <c r="CP1166" s="8"/>
      <c r="CQ1166" s="8"/>
      <c r="CR1166" s="8"/>
      <c r="CS1166" s="8"/>
      <c r="CT1166" s="8"/>
      <c r="CU1166" s="8"/>
      <c r="CV1166" s="8"/>
      <c r="CW1166" s="8"/>
      <c r="CX1166" s="8"/>
      <c r="CY1166" s="8"/>
      <c r="CZ1166" s="8"/>
      <c r="DA1166" s="8"/>
      <c r="DB1166" s="8"/>
      <c r="DC1166" s="8"/>
      <c r="DD1166" s="8"/>
    </row>
    <row r="1167" spans="3:108" x14ac:dyDescent="0.2">
      <c r="C1167" s="43"/>
      <c r="D1167" s="43"/>
      <c r="E1167" s="43"/>
      <c r="F1167" s="44"/>
      <c r="H1167" s="8"/>
      <c r="I1167" s="8"/>
      <c r="J1167" s="8"/>
      <c r="K1167" s="51"/>
      <c r="L1167" s="21"/>
      <c r="M1167" s="8"/>
      <c r="N1167" s="44"/>
      <c r="O1167" s="44"/>
      <c r="P1167" s="8"/>
      <c r="Q1167" s="8"/>
      <c r="R1167" s="8"/>
      <c r="S1167" s="8"/>
      <c r="T1167" s="8"/>
      <c r="U1167" s="8"/>
      <c r="V1167" s="8"/>
      <c r="W1167" s="8"/>
      <c r="X1167" s="8"/>
      <c r="Y1167" s="8"/>
      <c r="Z1167" s="8"/>
      <c r="AA1167" s="8"/>
      <c r="AB1167" s="8"/>
      <c r="AC1167" s="8"/>
      <c r="AD1167" s="8"/>
      <c r="AE1167" s="8"/>
      <c r="AF1167" s="8"/>
      <c r="AG1167" s="8"/>
      <c r="AH1167" s="8"/>
      <c r="AI1167" s="8"/>
      <c r="AJ1167" s="8"/>
      <c r="AK1167" s="8"/>
      <c r="AL1167" s="8"/>
      <c r="AM1167" s="8"/>
      <c r="AN1167" s="8"/>
      <c r="AO1167" s="8"/>
      <c r="AP1167" s="8"/>
      <c r="AQ1167" s="8"/>
      <c r="AR1167" s="8"/>
      <c r="AS1167" s="8"/>
      <c r="AT1167" s="8"/>
      <c r="AU1167" s="8"/>
      <c r="AV1167" s="8"/>
      <c r="AW1167" s="8"/>
      <c r="AX1167" s="8"/>
      <c r="AY1167" s="8"/>
      <c r="AZ1167" s="8"/>
      <c r="BA1167" s="8"/>
      <c r="BB1167" s="8"/>
      <c r="BC1167" s="8"/>
      <c r="BD1167" s="8"/>
      <c r="BE1167" s="8"/>
      <c r="BF1167" s="8"/>
      <c r="BG1167" s="8"/>
      <c r="BH1167" s="8"/>
      <c r="BI1167" s="8"/>
      <c r="BJ1167" s="8"/>
      <c r="BK1167" s="8"/>
      <c r="BL1167" s="8"/>
      <c r="BM1167" s="8"/>
      <c r="BN1167" s="8"/>
      <c r="BO1167" s="8"/>
      <c r="BP1167" s="8"/>
      <c r="BQ1167" s="8"/>
      <c r="BR1167" s="8"/>
      <c r="BS1167" s="8"/>
      <c r="BT1167" s="8"/>
      <c r="BU1167" s="8"/>
      <c r="BV1167" s="8"/>
      <c r="BW1167" s="8"/>
      <c r="BX1167" s="8"/>
      <c r="BY1167" s="8"/>
      <c r="BZ1167" s="8"/>
      <c r="CA1167" s="8"/>
      <c r="CB1167" s="8"/>
      <c r="CC1167" s="8"/>
      <c r="CD1167" s="8"/>
      <c r="CE1167" s="8"/>
      <c r="CF1167" s="8"/>
      <c r="CG1167" s="8"/>
      <c r="CH1167" s="8"/>
      <c r="CI1167" s="8"/>
      <c r="CJ1167" s="8"/>
      <c r="CK1167" s="8"/>
      <c r="CL1167" s="8"/>
      <c r="CM1167" s="8"/>
      <c r="CN1167" s="8"/>
      <c r="CO1167" s="8"/>
      <c r="CP1167" s="8"/>
      <c r="CQ1167" s="8"/>
      <c r="CR1167" s="8"/>
      <c r="CS1167" s="8"/>
      <c r="CT1167" s="8"/>
      <c r="CU1167" s="8"/>
      <c r="CV1167" s="8"/>
      <c r="CW1167" s="8"/>
      <c r="CX1167" s="8"/>
      <c r="CY1167" s="8"/>
      <c r="CZ1167" s="8"/>
      <c r="DA1167" s="8"/>
      <c r="DB1167" s="8"/>
      <c r="DC1167" s="8"/>
      <c r="DD1167" s="8"/>
    </row>
    <row r="1168" spans="3:108" x14ac:dyDescent="0.2">
      <c r="C1168" s="43"/>
      <c r="D1168" s="43"/>
      <c r="E1168" s="43"/>
      <c r="F1168" s="44"/>
      <c r="H1168" s="8"/>
      <c r="I1168" s="8"/>
      <c r="J1168" s="8"/>
      <c r="K1168" s="51"/>
      <c r="L1168" s="21"/>
      <c r="M1168" s="8"/>
      <c r="N1168" s="44"/>
      <c r="O1168" s="44"/>
      <c r="P1168" s="8"/>
      <c r="Q1168" s="8"/>
      <c r="R1168" s="8"/>
      <c r="S1168" s="8"/>
      <c r="T1168" s="8"/>
      <c r="U1168" s="8"/>
      <c r="V1168" s="8"/>
      <c r="W1168" s="8"/>
      <c r="X1168" s="8"/>
      <c r="Y1168" s="8"/>
      <c r="Z1168" s="8"/>
      <c r="AA1168" s="8"/>
      <c r="AB1168" s="8"/>
      <c r="AC1168" s="8"/>
      <c r="AD1168" s="8"/>
      <c r="AE1168" s="8"/>
      <c r="AF1168" s="8"/>
      <c r="AG1168" s="8"/>
      <c r="AH1168" s="8"/>
      <c r="AI1168" s="8"/>
      <c r="AJ1168" s="8"/>
      <c r="AK1168" s="8"/>
      <c r="AL1168" s="8"/>
      <c r="AM1168" s="8"/>
      <c r="AN1168" s="8"/>
      <c r="AO1168" s="8"/>
      <c r="AP1168" s="8"/>
      <c r="AQ1168" s="8"/>
      <c r="AR1168" s="8"/>
      <c r="AS1168" s="8"/>
      <c r="AT1168" s="8"/>
      <c r="AU1168" s="8"/>
      <c r="AV1168" s="8"/>
      <c r="AW1168" s="8"/>
      <c r="AX1168" s="8"/>
      <c r="AY1168" s="8"/>
      <c r="AZ1168" s="8"/>
      <c r="BA1168" s="8"/>
      <c r="BB1168" s="8"/>
      <c r="BC1168" s="8"/>
      <c r="BD1168" s="8"/>
      <c r="BE1168" s="8"/>
      <c r="BF1168" s="8"/>
      <c r="BG1168" s="8"/>
      <c r="BH1168" s="8"/>
      <c r="BI1168" s="8"/>
      <c r="BJ1168" s="8"/>
      <c r="BK1168" s="8"/>
      <c r="BL1168" s="8"/>
      <c r="BM1168" s="8"/>
      <c r="BN1168" s="8"/>
      <c r="BO1168" s="8"/>
      <c r="BP1168" s="8"/>
      <c r="BQ1168" s="8"/>
      <c r="BR1168" s="8"/>
      <c r="BS1168" s="8"/>
      <c r="BT1168" s="8"/>
      <c r="BU1168" s="8"/>
      <c r="BV1168" s="8"/>
      <c r="BW1168" s="8"/>
      <c r="BX1168" s="8"/>
      <c r="BY1168" s="8"/>
      <c r="BZ1168" s="8"/>
      <c r="CA1168" s="8"/>
      <c r="CB1168" s="8"/>
      <c r="CC1168" s="8"/>
      <c r="CD1168" s="8"/>
      <c r="CE1168" s="8"/>
      <c r="CF1168" s="8"/>
      <c r="CG1168" s="8"/>
      <c r="CH1168" s="8"/>
      <c r="CI1168" s="8"/>
      <c r="CJ1168" s="8"/>
      <c r="CK1168" s="8"/>
      <c r="CL1168" s="8"/>
      <c r="CM1168" s="8"/>
      <c r="CN1168" s="8"/>
      <c r="CO1168" s="8"/>
      <c r="CP1168" s="8"/>
      <c r="CQ1168" s="8"/>
      <c r="CR1168" s="8"/>
      <c r="CS1168" s="8"/>
      <c r="CT1168" s="8"/>
      <c r="CU1168" s="8"/>
      <c r="CV1168" s="8"/>
      <c r="CW1168" s="8"/>
      <c r="CX1168" s="8"/>
      <c r="CY1168" s="8"/>
      <c r="CZ1168" s="8"/>
      <c r="DA1168" s="8"/>
      <c r="DB1168" s="8"/>
      <c r="DC1168" s="8"/>
      <c r="DD1168" s="8"/>
    </row>
    <row r="1169" spans="3:108" x14ac:dyDescent="0.2">
      <c r="C1169" s="43"/>
      <c r="D1169" s="43"/>
      <c r="E1169" s="43"/>
      <c r="F1169" s="44"/>
      <c r="H1169" s="8"/>
      <c r="I1169" s="8"/>
      <c r="J1169" s="8"/>
      <c r="K1169" s="51"/>
      <c r="L1169" s="21"/>
      <c r="M1169" s="8"/>
      <c r="N1169" s="44"/>
      <c r="O1169" s="44"/>
      <c r="P1169" s="8"/>
      <c r="Q1169" s="8"/>
      <c r="R1169" s="8"/>
      <c r="S1169" s="8"/>
      <c r="T1169" s="8"/>
      <c r="U1169" s="8"/>
      <c r="V1169" s="8"/>
      <c r="W1169" s="8"/>
      <c r="X1169" s="8"/>
      <c r="Y1169" s="8"/>
      <c r="Z1169" s="8"/>
      <c r="AA1169" s="8"/>
      <c r="AB1169" s="8"/>
      <c r="AC1169" s="8"/>
      <c r="AD1169" s="8"/>
      <c r="AE1169" s="8"/>
      <c r="AF1169" s="8"/>
      <c r="AG1169" s="8"/>
      <c r="AH1169" s="8"/>
      <c r="AI1169" s="8"/>
      <c r="AJ1169" s="8"/>
      <c r="AK1169" s="8"/>
      <c r="AL1169" s="8"/>
      <c r="AM1169" s="8"/>
      <c r="AN1169" s="8"/>
      <c r="AO1169" s="8"/>
      <c r="AP1169" s="8"/>
      <c r="AQ1169" s="8"/>
      <c r="AR1169" s="8"/>
      <c r="AS1169" s="8"/>
      <c r="AT1169" s="8"/>
      <c r="AU1169" s="8"/>
      <c r="AV1169" s="8"/>
      <c r="AW1169" s="8"/>
      <c r="AX1169" s="8"/>
      <c r="AY1169" s="8"/>
      <c r="AZ1169" s="8"/>
      <c r="BA1169" s="8"/>
      <c r="BB1169" s="8"/>
      <c r="BC1169" s="8"/>
      <c r="BD1169" s="8"/>
      <c r="BE1169" s="8"/>
      <c r="BF1169" s="8"/>
      <c r="BG1169" s="8"/>
      <c r="BH1169" s="8"/>
      <c r="BI1169" s="8"/>
      <c r="BJ1169" s="8"/>
      <c r="BK1169" s="8"/>
      <c r="BL1169" s="8"/>
      <c r="BM1169" s="8"/>
      <c r="BN1169" s="8"/>
      <c r="BO1169" s="8"/>
      <c r="BP1169" s="8"/>
      <c r="BQ1169" s="8"/>
      <c r="BR1169" s="8"/>
      <c r="BS1169" s="8"/>
      <c r="BT1169" s="8"/>
      <c r="BU1169" s="8"/>
      <c r="BV1169" s="8"/>
      <c r="BW1169" s="8"/>
      <c r="BX1169" s="8"/>
      <c r="BY1169" s="8"/>
      <c r="BZ1169" s="8"/>
      <c r="CA1169" s="8"/>
      <c r="CB1169" s="8"/>
      <c r="CC1169" s="8"/>
      <c r="CD1169" s="8"/>
      <c r="CE1169" s="8"/>
      <c r="CF1169" s="8"/>
      <c r="CG1169" s="8"/>
      <c r="CH1169" s="8"/>
      <c r="CI1169" s="8"/>
      <c r="CJ1169" s="8"/>
      <c r="CK1169" s="8"/>
      <c r="CL1169" s="8"/>
      <c r="CM1169" s="8"/>
      <c r="CN1169" s="8"/>
      <c r="CO1169" s="8"/>
      <c r="CP1169" s="8"/>
      <c r="CQ1169" s="8"/>
      <c r="CR1169" s="8"/>
      <c r="CS1169" s="8"/>
      <c r="CT1169" s="8"/>
      <c r="CU1169" s="8"/>
      <c r="CV1169" s="8"/>
      <c r="CW1169" s="8"/>
      <c r="CX1169" s="8"/>
      <c r="CY1169" s="8"/>
      <c r="CZ1169" s="8"/>
      <c r="DA1169" s="8"/>
      <c r="DB1169" s="8"/>
      <c r="DC1169" s="8"/>
      <c r="DD1169" s="8"/>
    </row>
    <row r="1170" spans="3:108" x14ac:dyDescent="0.2">
      <c r="C1170" s="43"/>
      <c r="D1170" s="43"/>
      <c r="E1170" s="43"/>
      <c r="F1170" s="44"/>
      <c r="H1170" s="8"/>
      <c r="I1170" s="8"/>
      <c r="J1170" s="8"/>
      <c r="K1170" s="51"/>
      <c r="L1170" s="21"/>
      <c r="M1170" s="8"/>
      <c r="N1170" s="44"/>
      <c r="O1170" s="44"/>
      <c r="P1170" s="8"/>
      <c r="Q1170" s="8"/>
      <c r="R1170" s="8"/>
      <c r="S1170" s="8"/>
      <c r="T1170" s="8"/>
      <c r="U1170" s="8"/>
      <c r="V1170" s="8"/>
      <c r="W1170" s="8"/>
      <c r="X1170" s="8"/>
      <c r="Y1170" s="8"/>
      <c r="Z1170" s="8"/>
      <c r="AA1170" s="8"/>
      <c r="AB1170" s="8"/>
      <c r="AC1170" s="8"/>
      <c r="AD1170" s="8"/>
      <c r="AE1170" s="8"/>
      <c r="AF1170" s="8"/>
      <c r="AG1170" s="8"/>
      <c r="AH1170" s="8"/>
      <c r="AI1170" s="8"/>
      <c r="AJ1170" s="8"/>
      <c r="AK1170" s="8"/>
      <c r="AL1170" s="8"/>
      <c r="AM1170" s="8"/>
      <c r="AN1170" s="8"/>
      <c r="AO1170" s="8"/>
      <c r="AP1170" s="8"/>
      <c r="AQ1170" s="8"/>
      <c r="AR1170" s="8"/>
      <c r="AS1170" s="8"/>
      <c r="AT1170" s="8"/>
      <c r="AU1170" s="8"/>
      <c r="AV1170" s="8"/>
      <c r="AW1170" s="8"/>
      <c r="AX1170" s="8"/>
      <c r="AY1170" s="8"/>
      <c r="AZ1170" s="8"/>
      <c r="BA1170" s="8"/>
      <c r="BB1170" s="8"/>
      <c r="BC1170" s="8"/>
      <c r="BD1170" s="8"/>
      <c r="BE1170" s="8"/>
      <c r="BF1170" s="8"/>
      <c r="BG1170" s="8"/>
      <c r="BH1170" s="8"/>
      <c r="BI1170" s="8"/>
      <c r="BJ1170" s="8"/>
      <c r="BK1170" s="8"/>
      <c r="BL1170" s="8"/>
      <c r="BM1170" s="8"/>
      <c r="BN1170" s="8"/>
      <c r="BO1170" s="8"/>
      <c r="BP1170" s="8"/>
      <c r="BQ1170" s="8"/>
      <c r="BR1170" s="8"/>
      <c r="BS1170" s="8"/>
      <c r="BT1170" s="8"/>
      <c r="BU1170" s="8"/>
      <c r="BV1170" s="8"/>
      <c r="BW1170" s="8"/>
      <c r="BX1170" s="8"/>
      <c r="BY1170" s="8"/>
      <c r="BZ1170" s="8"/>
      <c r="CA1170" s="8"/>
      <c r="CB1170" s="8"/>
      <c r="CC1170" s="8"/>
      <c r="CD1170" s="8"/>
      <c r="CE1170" s="8"/>
      <c r="CF1170" s="8"/>
      <c r="CG1170" s="8"/>
      <c r="CH1170" s="8"/>
      <c r="CI1170" s="8"/>
      <c r="CJ1170" s="8"/>
      <c r="CK1170" s="8"/>
      <c r="CL1170" s="8"/>
      <c r="CM1170" s="8"/>
      <c r="CN1170" s="8"/>
      <c r="CO1170" s="8"/>
      <c r="CP1170" s="8"/>
      <c r="CQ1170" s="8"/>
      <c r="CR1170" s="8"/>
      <c r="CS1170" s="8"/>
      <c r="CT1170" s="8"/>
      <c r="CU1170" s="8"/>
      <c r="CV1170" s="8"/>
      <c r="CW1170" s="8"/>
      <c r="CX1170" s="8"/>
      <c r="CY1170" s="8"/>
      <c r="CZ1170" s="8"/>
      <c r="DA1170" s="8"/>
      <c r="DB1170" s="8"/>
      <c r="DC1170" s="8"/>
      <c r="DD1170" s="8"/>
    </row>
    <row r="1171" spans="3:108" x14ac:dyDescent="0.2">
      <c r="C1171" s="43"/>
      <c r="D1171" s="43"/>
      <c r="E1171" s="43"/>
      <c r="F1171" s="44"/>
      <c r="H1171" s="8"/>
      <c r="I1171" s="8"/>
      <c r="J1171" s="8"/>
      <c r="K1171" s="51"/>
      <c r="L1171" s="21"/>
      <c r="M1171" s="8"/>
      <c r="N1171" s="44"/>
      <c r="O1171" s="44"/>
      <c r="P1171" s="8"/>
      <c r="Q1171" s="8"/>
      <c r="R1171" s="8"/>
      <c r="S1171" s="8"/>
      <c r="T1171" s="8"/>
      <c r="U1171" s="8"/>
      <c r="V1171" s="8"/>
      <c r="W1171" s="8"/>
      <c r="X1171" s="8"/>
      <c r="Y1171" s="8"/>
      <c r="Z1171" s="8"/>
      <c r="AA1171" s="8"/>
      <c r="AB1171" s="8"/>
      <c r="AC1171" s="8"/>
      <c r="AD1171" s="8"/>
      <c r="AE1171" s="8"/>
      <c r="AF1171" s="8"/>
      <c r="AG1171" s="8"/>
      <c r="AH1171" s="8"/>
      <c r="AI1171" s="8"/>
      <c r="AJ1171" s="8"/>
      <c r="AK1171" s="8"/>
      <c r="AL1171" s="8"/>
      <c r="AM1171" s="8"/>
      <c r="AN1171" s="8"/>
      <c r="AO1171" s="8"/>
      <c r="AP1171" s="8"/>
      <c r="AQ1171" s="8"/>
      <c r="AR1171" s="8"/>
      <c r="AS1171" s="8"/>
      <c r="AT1171" s="8"/>
      <c r="AU1171" s="8"/>
      <c r="AV1171" s="8"/>
      <c r="AW1171" s="8"/>
      <c r="AX1171" s="8"/>
      <c r="AY1171" s="8"/>
      <c r="AZ1171" s="8"/>
      <c r="BA1171" s="8"/>
      <c r="BB1171" s="8"/>
      <c r="BC1171" s="8"/>
      <c r="BD1171" s="8"/>
      <c r="BE1171" s="8"/>
      <c r="BF1171" s="8"/>
      <c r="BG1171" s="8"/>
      <c r="BH1171" s="8"/>
      <c r="BI1171" s="8"/>
      <c r="BJ1171" s="8"/>
      <c r="BK1171" s="8"/>
      <c r="BL1171" s="8"/>
      <c r="BM1171" s="8"/>
      <c r="BN1171" s="8"/>
      <c r="BO1171" s="8"/>
      <c r="BP1171" s="8"/>
      <c r="BQ1171" s="8"/>
      <c r="BR1171" s="8"/>
      <c r="BS1171" s="8"/>
      <c r="BT1171" s="8"/>
      <c r="BU1171" s="8"/>
      <c r="BV1171" s="8"/>
      <c r="BW1171" s="8"/>
      <c r="BX1171" s="8"/>
      <c r="BY1171" s="8"/>
      <c r="BZ1171" s="8"/>
      <c r="CA1171" s="8"/>
      <c r="CB1171" s="8"/>
      <c r="CC1171" s="8"/>
      <c r="CD1171" s="8"/>
      <c r="CE1171" s="8"/>
      <c r="CF1171" s="8"/>
      <c r="CG1171" s="8"/>
      <c r="CH1171" s="8"/>
      <c r="CI1171" s="8"/>
      <c r="CJ1171" s="8"/>
      <c r="CK1171" s="8"/>
      <c r="CL1171" s="8"/>
      <c r="CM1171" s="8"/>
      <c r="CN1171" s="8"/>
      <c r="CO1171" s="8"/>
      <c r="CP1171" s="8"/>
      <c r="CQ1171" s="8"/>
      <c r="CR1171" s="8"/>
      <c r="CS1171" s="8"/>
      <c r="CT1171" s="8"/>
      <c r="CU1171" s="8"/>
      <c r="CV1171" s="8"/>
      <c r="CW1171" s="8"/>
      <c r="CX1171" s="8"/>
      <c r="CY1171" s="8"/>
      <c r="CZ1171" s="8"/>
      <c r="DA1171" s="8"/>
      <c r="DB1171" s="8"/>
      <c r="DC1171" s="8"/>
      <c r="DD1171" s="8"/>
    </row>
    <row r="1172" spans="3:108" x14ac:dyDescent="0.2">
      <c r="C1172" s="43"/>
      <c r="D1172" s="43"/>
      <c r="E1172" s="43"/>
      <c r="F1172" s="44"/>
      <c r="H1172" s="8"/>
      <c r="I1172" s="8"/>
      <c r="J1172" s="8"/>
      <c r="K1172" s="51"/>
      <c r="L1172" s="21"/>
      <c r="M1172" s="8"/>
      <c r="N1172" s="44"/>
      <c r="O1172" s="44"/>
      <c r="P1172" s="8"/>
      <c r="Q1172" s="8"/>
      <c r="R1172" s="8"/>
      <c r="S1172" s="8"/>
      <c r="T1172" s="8"/>
      <c r="U1172" s="8"/>
      <c r="V1172" s="8"/>
      <c r="W1172" s="8"/>
      <c r="X1172" s="8"/>
      <c r="Y1172" s="8"/>
      <c r="Z1172" s="8"/>
      <c r="AA1172" s="8"/>
      <c r="AB1172" s="8"/>
      <c r="AC1172" s="8"/>
      <c r="AD1172" s="8"/>
      <c r="AE1172" s="8"/>
      <c r="AF1172" s="8"/>
      <c r="AG1172" s="8"/>
      <c r="AH1172" s="8"/>
      <c r="AI1172" s="8"/>
      <c r="AJ1172" s="8"/>
      <c r="AK1172" s="8"/>
      <c r="AL1172" s="8"/>
      <c r="AM1172" s="8"/>
      <c r="AN1172" s="8"/>
      <c r="AO1172" s="8"/>
      <c r="AP1172" s="8"/>
      <c r="AQ1172" s="8"/>
      <c r="AR1172" s="8"/>
      <c r="AS1172" s="8"/>
      <c r="AT1172" s="8"/>
      <c r="AU1172" s="8"/>
      <c r="AV1172" s="8"/>
      <c r="AW1172" s="8"/>
      <c r="AX1172" s="8"/>
      <c r="AY1172" s="8"/>
      <c r="AZ1172" s="8"/>
      <c r="BA1172" s="8"/>
      <c r="BB1172" s="8"/>
      <c r="BC1172" s="8"/>
      <c r="BD1172" s="8"/>
      <c r="BE1172" s="8"/>
      <c r="BF1172" s="8"/>
      <c r="BG1172" s="8"/>
      <c r="BH1172" s="8"/>
      <c r="BI1172" s="8"/>
      <c r="BJ1172" s="8"/>
      <c r="BK1172" s="8"/>
      <c r="BL1172" s="8"/>
      <c r="BM1172" s="8"/>
      <c r="BN1172" s="8"/>
      <c r="BO1172" s="8"/>
      <c r="BP1172" s="8"/>
      <c r="BQ1172" s="8"/>
      <c r="BR1172" s="8"/>
      <c r="BS1172" s="8"/>
      <c r="BT1172" s="8"/>
      <c r="BU1172" s="8"/>
      <c r="BV1172" s="8"/>
      <c r="BW1172" s="8"/>
      <c r="BX1172" s="8"/>
      <c r="BY1172" s="8"/>
      <c r="BZ1172" s="8"/>
      <c r="CA1172" s="8"/>
      <c r="CB1172" s="8"/>
      <c r="CC1172" s="8"/>
      <c r="CD1172" s="8"/>
      <c r="CE1172" s="8"/>
      <c r="CF1172" s="8"/>
      <c r="CG1172" s="8"/>
      <c r="CH1172" s="8"/>
      <c r="CI1172" s="8"/>
      <c r="CJ1172" s="8"/>
      <c r="CK1172" s="8"/>
      <c r="CL1172" s="8"/>
      <c r="CM1172" s="8"/>
      <c r="CN1172" s="8"/>
      <c r="CO1172" s="8"/>
      <c r="CP1172" s="8"/>
      <c r="CQ1172" s="8"/>
      <c r="CR1172" s="8"/>
      <c r="CS1172" s="8"/>
      <c r="CT1172" s="8"/>
      <c r="CU1172" s="8"/>
      <c r="CV1172" s="8"/>
      <c r="CW1172" s="8"/>
      <c r="CX1172" s="8"/>
      <c r="CY1172" s="8"/>
      <c r="CZ1172" s="8"/>
      <c r="DA1172" s="8"/>
      <c r="DB1172" s="8"/>
      <c r="DC1172" s="8"/>
      <c r="DD1172" s="8"/>
    </row>
    <row r="1173" spans="3:108" x14ac:dyDescent="0.2">
      <c r="C1173" s="43"/>
      <c r="D1173" s="43"/>
      <c r="E1173" s="43"/>
      <c r="F1173" s="44"/>
      <c r="H1173" s="8"/>
      <c r="I1173" s="8"/>
      <c r="J1173" s="8"/>
      <c r="K1173" s="51"/>
      <c r="L1173" s="21"/>
      <c r="M1173" s="8"/>
      <c r="N1173" s="44"/>
      <c r="O1173" s="44"/>
      <c r="P1173" s="8"/>
      <c r="Q1173" s="8"/>
      <c r="R1173" s="8"/>
      <c r="S1173" s="8"/>
      <c r="T1173" s="8"/>
      <c r="U1173" s="8"/>
      <c r="V1173" s="8"/>
      <c r="W1173" s="8"/>
      <c r="X1173" s="8"/>
      <c r="Y1173" s="8"/>
      <c r="Z1173" s="8"/>
      <c r="AA1173" s="8"/>
      <c r="AB1173" s="8"/>
      <c r="AC1173" s="8"/>
      <c r="AD1173" s="8"/>
      <c r="AE1173" s="8"/>
      <c r="AF1173" s="8"/>
      <c r="AG1173" s="8"/>
      <c r="AH1173" s="8"/>
      <c r="AI1173" s="8"/>
      <c r="AJ1173" s="8"/>
      <c r="AK1173" s="8"/>
      <c r="AL1173" s="8"/>
      <c r="AM1173" s="8"/>
      <c r="AN1173" s="8"/>
      <c r="AO1173" s="8"/>
      <c r="AP1173" s="8"/>
      <c r="AQ1173" s="8"/>
      <c r="AR1173" s="8"/>
      <c r="AS1173" s="8"/>
      <c r="AT1173" s="8"/>
      <c r="AU1173" s="8"/>
      <c r="AV1173" s="8"/>
      <c r="AW1173" s="8"/>
      <c r="AX1173" s="8"/>
      <c r="AY1173" s="8"/>
      <c r="AZ1173" s="8"/>
      <c r="BA1173" s="8"/>
      <c r="BB1173" s="8"/>
      <c r="BC1173" s="8"/>
      <c r="BD1173" s="8"/>
      <c r="BE1173" s="8"/>
      <c r="BF1173" s="8"/>
      <c r="BG1173" s="8"/>
      <c r="BH1173" s="8"/>
      <c r="BI1173" s="8"/>
      <c r="BJ1173" s="8"/>
      <c r="BK1173" s="8"/>
      <c r="BL1173" s="8"/>
      <c r="BM1173" s="8"/>
      <c r="BN1173" s="8"/>
      <c r="BO1173" s="8"/>
      <c r="BP1173" s="8"/>
      <c r="BQ1173" s="8"/>
      <c r="BR1173" s="8"/>
      <c r="BS1173" s="8"/>
      <c r="BT1173" s="8"/>
      <c r="BU1173" s="8"/>
      <c r="BV1173" s="8"/>
      <c r="BW1173" s="8"/>
      <c r="BX1173" s="8"/>
      <c r="BY1173" s="8"/>
      <c r="BZ1173" s="8"/>
      <c r="CA1173" s="8"/>
      <c r="CB1173" s="8"/>
      <c r="CC1173" s="8"/>
      <c r="CD1173" s="8"/>
      <c r="CE1173" s="8"/>
      <c r="CF1173" s="8"/>
      <c r="CG1173" s="8"/>
      <c r="CH1173" s="8"/>
      <c r="CI1173" s="8"/>
      <c r="CJ1173" s="8"/>
      <c r="CK1173" s="8"/>
      <c r="CL1173" s="8"/>
      <c r="CM1173" s="8"/>
      <c r="CN1173" s="8"/>
      <c r="CO1173" s="8"/>
      <c r="CP1173" s="8"/>
      <c r="CQ1173" s="8"/>
      <c r="CR1173" s="8"/>
      <c r="CS1173" s="8"/>
      <c r="CT1173" s="8"/>
      <c r="CU1173" s="8"/>
      <c r="CV1173" s="8"/>
      <c r="CW1173" s="8"/>
      <c r="CX1173" s="8"/>
      <c r="CY1173" s="8"/>
      <c r="CZ1173" s="8"/>
      <c r="DA1173" s="8"/>
      <c r="DB1173" s="8"/>
      <c r="DC1173" s="8"/>
      <c r="DD1173" s="8"/>
    </row>
    <row r="1174" spans="3:108" x14ac:dyDescent="0.2">
      <c r="C1174" s="43"/>
      <c r="D1174" s="43"/>
      <c r="E1174" s="43"/>
      <c r="F1174" s="44"/>
      <c r="H1174" s="8"/>
      <c r="I1174" s="8"/>
      <c r="J1174" s="8"/>
      <c r="K1174" s="51"/>
      <c r="L1174" s="21"/>
      <c r="M1174" s="8"/>
      <c r="N1174" s="44"/>
      <c r="O1174" s="44"/>
      <c r="P1174" s="8"/>
      <c r="Q1174" s="8"/>
      <c r="R1174" s="8"/>
      <c r="S1174" s="8"/>
      <c r="T1174" s="8"/>
      <c r="U1174" s="8"/>
      <c r="V1174" s="8"/>
      <c r="W1174" s="8"/>
      <c r="X1174" s="8"/>
      <c r="Y1174" s="8"/>
      <c r="Z1174" s="8"/>
      <c r="AA1174" s="8"/>
      <c r="AB1174" s="8"/>
      <c r="AC1174" s="8"/>
      <c r="AD1174" s="8"/>
      <c r="AE1174" s="8"/>
      <c r="AF1174" s="8"/>
      <c r="AG1174" s="8"/>
      <c r="AH1174" s="8"/>
      <c r="AI1174" s="8"/>
      <c r="AJ1174" s="8"/>
      <c r="AK1174" s="8"/>
      <c r="AL1174" s="8"/>
      <c r="AM1174" s="8"/>
      <c r="AN1174" s="8"/>
      <c r="AO1174" s="8"/>
      <c r="AP1174" s="8"/>
      <c r="AQ1174" s="8"/>
      <c r="AR1174" s="8"/>
      <c r="AS1174" s="8"/>
      <c r="AT1174" s="8"/>
      <c r="AU1174" s="8"/>
      <c r="AV1174" s="8"/>
      <c r="AW1174" s="8"/>
      <c r="AX1174" s="8"/>
      <c r="AY1174" s="8"/>
      <c r="AZ1174" s="8"/>
      <c r="BA1174" s="8"/>
      <c r="BB1174" s="8"/>
      <c r="BC1174" s="8"/>
      <c r="BD1174" s="8"/>
      <c r="BE1174" s="8"/>
      <c r="BF1174" s="8"/>
      <c r="BG1174" s="8"/>
      <c r="BH1174" s="8"/>
      <c r="BI1174" s="8"/>
      <c r="BJ1174" s="8"/>
      <c r="BK1174" s="8"/>
      <c r="BL1174" s="8"/>
      <c r="BM1174" s="8"/>
      <c r="BN1174" s="8"/>
      <c r="BO1174" s="8"/>
      <c r="BP1174" s="8"/>
      <c r="BQ1174" s="8"/>
      <c r="BR1174" s="8"/>
      <c r="BS1174" s="8"/>
      <c r="BT1174" s="8"/>
      <c r="BU1174" s="8"/>
      <c r="BV1174" s="8"/>
      <c r="BW1174" s="8"/>
      <c r="BX1174" s="8"/>
      <c r="BY1174" s="8"/>
      <c r="BZ1174" s="8"/>
      <c r="CA1174" s="8"/>
      <c r="CB1174" s="8"/>
      <c r="CC1174" s="8"/>
      <c r="CD1174" s="8"/>
      <c r="CE1174" s="8"/>
      <c r="CF1174" s="8"/>
      <c r="CG1174" s="8"/>
      <c r="CH1174" s="8"/>
      <c r="CI1174" s="8"/>
      <c r="CJ1174" s="8"/>
      <c r="CK1174" s="8"/>
      <c r="CL1174" s="8"/>
      <c r="CM1174" s="8"/>
      <c r="CN1174" s="8"/>
      <c r="CO1174" s="8"/>
      <c r="CP1174" s="8"/>
      <c r="CQ1174" s="8"/>
      <c r="CR1174" s="8"/>
      <c r="CS1174" s="8"/>
      <c r="CT1174" s="8"/>
      <c r="CU1174" s="8"/>
      <c r="CV1174" s="8"/>
      <c r="CW1174" s="8"/>
      <c r="CX1174" s="8"/>
      <c r="CY1174" s="8"/>
      <c r="CZ1174" s="8"/>
      <c r="DA1174" s="8"/>
      <c r="DB1174" s="8"/>
      <c r="DC1174" s="8"/>
      <c r="DD1174" s="8"/>
    </row>
    <row r="1175" spans="3:108" x14ac:dyDescent="0.2">
      <c r="C1175" s="43"/>
      <c r="D1175" s="43"/>
      <c r="E1175" s="43"/>
      <c r="F1175" s="44"/>
      <c r="H1175" s="8"/>
      <c r="I1175" s="8"/>
      <c r="J1175" s="8"/>
      <c r="K1175" s="51"/>
      <c r="L1175" s="21"/>
      <c r="M1175" s="8"/>
      <c r="N1175" s="44"/>
      <c r="O1175" s="44"/>
      <c r="P1175" s="8"/>
      <c r="Q1175" s="8"/>
      <c r="R1175" s="8"/>
      <c r="S1175" s="8"/>
      <c r="T1175" s="8"/>
      <c r="U1175" s="8"/>
      <c r="V1175" s="8"/>
      <c r="W1175" s="8"/>
      <c r="X1175" s="8"/>
      <c r="Y1175" s="8"/>
      <c r="Z1175" s="8"/>
      <c r="AA1175" s="8"/>
      <c r="AB1175" s="8"/>
      <c r="AC1175" s="8"/>
      <c r="AD1175" s="8"/>
      <c r="AE1175" s="8"/>
      <c r="AF1175" s="8"/>
      <c r="AG1175" s="8"/>
      <c r="AH1175" s="8"/>
      <c r="AI1175" s="8"/>
      <c r="AJ1175" s="8"/>
      <c r="AK1175" s="8"/>
      <c r="AL1175" s="8"/>
      <c r="AM1175" s="8"/>
      <c r="AN1175" s="8"/>
      <c r="AO1175" s="8"/>
      <c r="AP1175" s="8"/>
      <c r="AQ1175" s="8"/>
      <c r="AR1175" s="8"/>
      <c r="AS1175" s="8"/>
      <c r="AT1175" s="8"/>
      <c r="AU1175" s="8"/>
      <c r="AV1175" s="8"/>
      <c r="AW1175" s="8"/>
      <c r="AX1175" s="8"/>
      <c r="AY1175" s="8"/>
      <c r="AZ1175" s="8"/>
      <c r="BA1175" s="8"/>
      <c r="BB1175" s="8"/>
      <c r="BC1175" s="8"/>
      <c r="BD1175" s="8"/>
      <c r="BE1175" s="8"/>
      <c r="BF1175" s="8"/>
      <c r="BG1175" s="8"/>
      <c r="BH1175" s="8"/>
      <c r="BI1175" s="8"/>
      <c r="BJ1175" s="8"/>
      <c r="BK1175" s="8"/>
      <c r="BL1175" s="8"/>
      <c r="BM1175" s="8"/>
      <c r="BN1175" s="8"/>
      <c r="BO1175" s="8"/>
      <c r="BP1175" s="8"/>
      <c r="BQ1175" s="8"/>
      <c r="BR1175" s="8"/>
      <c r="BS1175" s="8"/>
      <c r="BT1175" s="8"/>
      <c r="BU1175" s="8"/>
      <c r="BV1175" s="8"/>
      <c r="BW1175" s="8"/>
      <c r="BX1175" s="8"/>
      <c r="BY1175" s="8"/>
      <c r="BZ1175" s="8"/>
      <c r="CA1175" s="8"/>
      <c r="CB1175" s="8"/>
      <c r="CC1175" s="8"/>
      <c r="CD1175" s="8"/>
      <c r="CE1175" s="8"/>
      <c r="CF1175" s="8"/>
      <c r="CG1175" s="8"/>
      <c r="CH1175" s="8"/>
      <c r="CI1175" s="8"/>
      <c r="CJ1175" s="8"/>
      <c r="CK1175" s="8"/>
      <c r="CL1175" s="8"/>
      <c r="CM1175" s="8"/>
      <c r="CN1175" s="8"/>
      <c r="CO1175" s="8"/>
      <c r="CP1175" s="8"/>
      <c r="CQ1175" s="8"/>
      <c r="CR1175" s="8"/>
      <c r="CS1175" s="8"/>
      <c r="CT1175" s="8"/>
      <c r="CU1175" s="8"/>
      <c r="CV1175" s="8"/>
      <c r="CW1175" s="8"/>
      <c r="CX1175" s="8"/>
      <c r="CY1175" s="8"/>
      <c r="CZ1175" s="8"/>
      <c r="DA1175" s="8"/>
      <c r="DB1175" s="8"/>
      <c r="DC1175" s="8"/>
      <c r="DD1175" s="8"/>
    </row>
    <row r="1176" spans="3:108" x14ac:dyDescent="0.2">
      <c r="C1176" s="43"/>
      <c r="D1176" s="43"/>
      <c r="E1176" s="43"/>
      <c r="F1176" s="44"/>
      <c r="H1176" s="8"/>
      <c r="I1176" s="8"/>
      <c r="J1176" s="8"/>
      <c r="K1176" s="51"/>
      <c r="L1176" s="21"/>
      <c r="M1176" s="8"/>
      <c r="N1176" s="44"/>
      <c r="O1176" s="44"/>
      <c r="P1176" s="8"/>
      <c r="Q1176" s="8"/>
      <c r="R1176" s="8"/>
      <c r="S1176" s="8"/>
      <c r="T1176" s="8"/>
      <c r="U1176" s="8"/>
      <c r="V1176" s="8"/>
      <c r="W1176" s="8"/>
      <c r="X1176" s="8"/>
      <c r="Y1176" s="8"/>
      <c r="Z1176" s="8"/>
      <c r="AA1176" s="8"/>
      <c r="AB1176" s="8"/>
      <c r="AC1176" s="8"/>
      <c r="AD1176" s="8"/>
      <c r="AE1176" s="8"/>
      <c r="AF1176" s="8"/>
      <c r="AG1176" s="8"/>
      <c r="AH1176" s="8"/>
      <c r="AI1176" s="8"/>
      <c r="AJ1176" s="8"/>
      <c r="AK1176" s="8"/>
      <c r="AL1176" s="8"/>
      <c r="AM1176" s="8"/>
      <c r="AN1176" s="8"/>
      <c r="AO1176" s="8"/>
      <c r="AP1176" s="8"/>
      <c r="AQ1176" s="8"/>
      <c r="AR1176" s="8"/>
      <c r="AS1176" s="8"/>
      <c r="AT1176" s="8"/>
      <c r="AU1176" s="8"/>
      <c r="AV1176" s="8"/>
      <c r="AW1176" s="8"/>
      <c r="AX1176" s="8"/>
      <c r="AY1176" s="8"/>
      <c r="AZ1176" s="8"/>
      <c r="BA1176" s="8"/>
      <c r="BB1176" s="8"/>
      <c r="BC1176" s="8"/>
      <c r="BD1176" s="8"/>
      <c r="BE1176" s="8"/>
      <c r="BF1176" s="8"/>
      <c r="BG1176" s="8"/>
      <c r="BH1176" s="8"/>
      <c r="BI1176" s="8"/>
      <c r="BJ1176" s="8"/>
      <c r="BK1176" s="8"/>
      <c r="BL1176" s="8"/>
      <c r="BM1176" s="8"/>
      <c r="BN1176" s="8"/>
      <c r="BO1176" s="8"/>
      <c r="BP1176" s="8"/>
      <c r="BQ1176" s="8"/>
      <c r="BR1176" s="8"/>
      <c r="BS1176" s="8"/>
      <c r="BT1176" s="8"/>
      <c r="BU1176" s="8"/>
      <c r="BV1176" s="8"/>
      <c r="BW1176" s="8"/>
      <c r="BX1176" s="8"/>
      <c r="BY1176" s="8"/>
      <c r="BZ1176" s="8"/>
      <c r="CA1176" s="8"/>
      <c r="CB1176" s="8"/>
      <c r="CC1176" s="8"/>
      <c r="CD1176" s="8"/>
      <c r="CE1176" s="8"/>
      <c r="CF1176" s="8"/>
      <c r="CG1176" s="8"/>
      <c r="CH1176" s="8"/>
      <c r="CI1176" s="8"/>
      <c r="CJ1176" s="8"/>
      <c r="CK1176" s="8"/>
      <c r="CL1176" s="8"/>
      <c r="CM1176" s="8"/>
      <c r="CN1176" s="8"/>
      <c r="CO1176" s="8"/>
      <c r="CP1176" s="8"/>
      <c r="CQ1176" s="8"/>
      <c r="CR1176" s="8"/>
      <c r="CS1176" s="8"/>
      <c r="CT1176" s="8"/>
      <c r="CU1176" s="8"/>
      <c r="CV1176" s="8"/>
      <c r="CW1176" s="8"/>
      <c r="CX1176" s="8"/>
      <c r="CY1176" s="8"/>
      <c r="CZ1176" s="8"/>
      <c r="DA1176" s="8"/>
      <c r="DB1176" s="8"/>
      <c r="DC1176" s="8"/>
      <c r="DD1176" s="8"/>
    </row>
    <row r="1177" spans="3:108" x14ac:dyDescent="0.2">
      <c r="C1177" s="43"/>
      <c r="D1177" s="43"/>
      <c r="E1177" s="43"/>
      <c r="F1177" s="44"/>
      <c r="H1177" s="8"/>
      <c r="I1177" s="8"/>
      <c r="J1177" s="8"/>
      <c r="K1177" s="51"/>
      <c r="L1177" s="21"/>
      <c r="M1177" s="8"/>
      <c r="N1177" s="44"/>
      <c r="O1177" s="44"/>
      <c r="P1177" s="8"/>
      <c r="Q1177" s="8"/>
      <c r="R1177" s="8"/>
      <c r="S1177" s="8"/>
      <c r="T1177" s="8"/>
      <c r="U1177" s="8"/>
      <c r="V1177" s="8"/>
      <c r="W1177" s="8"/>
      <c r="X1177" s="8"/>
      <c r="Y1177" s="8"/>
      <c r="Z1177" s="8"/>
      <c r="AA1177" s="8"/>
      <c r="AB1177" s="8"/>
      <c r="AC1177" s="8"/>
      <c r="AD1177" s="8"/>
      <c r="AE1177" s="8"/>
      <c r="AF1177" s="8"/>
      <c r="AG1177" s="8"/>
      <c r="AH1177" s="8"/>
      <c r="AI1177" s="8"/>
      <c r="AJ1177" s="8"/>
      <c r="AK1177" s="8"/>
      <c r="AL1177" s="8"/>
      <c r="AM1177" s="8"/>
      <c r="AN1177" s="8"/>
      <c r="AO1177" s="8"/>
      <c r="AP1177" s="8"/>
      <c r="AQ1177" s="8"/>
      <c r="AR1177" s="8"/>
      <c r="AS1177" s="8"/>
      <c r="AT1177" s="8"/>
      <c r="AU1177" s="8"/>
      <c r="AV1177" s="8"/>
      <c r="AW1177" s="8"/>
      <c r="AX1177" s="8"/>
      <c r="AY1177" s="8"/>
      <c r="AZ1177" s="8"/>
      <c r="BA1177" s="8"/>
      <c r="BB1177" s="8"/>
      <c r="BC1177" s="8"/>
      <c r="BD1177" s="8"/>
      <c r="BE1177" s="8"/>
      <c r="BF1177" s="8"/>
      <c r="BG1177" s="8"/>
      <c r="BH1177" s="8"/>
      <c r="BI1177" s="8"/>
      <c r="BJ1177" s="8"/>
      <c r="BK1177" s="8"/>
      <c r="BL1177" s="8"/>
      <c r="BM1177" s="8"/>
      <c r="BN1177" s="8"/>
      <c r="BO1177" s="8"/>
      <c r="BP1177" s="8"/>
      <c r="BQ1177" s="8"/>
      <c r="BR1177" s="8"/>
      <c r="BS1177" s="8"/>
      <c r="BT1177" s="8"/>
      <c r="BU1177" s="8"/>
      <c r="BV1177" s="8"/>
      <c r="BW1177" s="8"/>
      <c r="BX1177" s="8"/>
      <c r="BY1177" s="8"/>
      <c r="BZ1177" s="8"/>
      <c r="CA1177" s="8"/>
      <c r="CB1177" s="8"/>
      <c r="CC1177" s="8"/>
      <c r="CD1177" s="8"/>
      <c r="CE1177" s="8"/>
      <c r="CF1177" s="8"/>
      <c r="CG1177" s="8"/>
      <c r="CH1177" s="8"/>
      <c r="CI1177" s="8"/>
      <c r="CJ1177" s="8"/>
      <c r="CK1177" s="8"/>
      <c r="CL1177" s="8"/>
      <c r="CM1177" s="8"/>
      <c r="CN1177" s="8"/>
      <c r="CO1177" s="8"/>
      <c r="CP1177" s="8"/>
      <c r="CQ1177" s="8"/>
      <c r="CR1177" s="8"/>
      <c r="CS1177" s="8"/>
      <c r="CT1177" s="8"/>
      <c r="CU1177" s="8"/>
      <c r="CV1177" s="8"/>
      <c r="CW1177" s="8"/>
      <c r="CX1177" s="8"/>
      <c r="CY1177" s="8"/>
      <c r="CZ1177" s="8"/>
      <c r="DA1177" s="8"/>
      <c r="DB1177" s="8"/>
      <c r="DC1177" s="8"/>
      <c r="DD1177" s="8"/>
    </row>
    <row r="1178" spans="3:108" x14ac:dyDescent="0.2">
      <c r="C1178" s="43"/>
      <c r="D1178" s="43"/>
      <c r="E1178" s="43"/>
      <c r="F1178" s="44"/>
      <c r="H1178" s="8"/>
      <c r="I1178" s="8"/>
      <c r="J1178" s="8"/>
      <c r="K1178" s="51"/>
      <c r="L1178" s="21"/>
      <c r="M1178" s="8"/>
      <c r="N1178" s="44"/>
      <c r="O1178" s="44"/>
      <c r="P1178" s="8"/>
      <c r="Q1178" s="8"/>
      <c r="R1178" s="8"/>
      <c r="S1178" s="8"/>
      <c r="T1178" s="8"/>
      <c r="U1178" s="8"/>
      <c r="V1178" s="8"/>
      <c r="W1178" s="8"/>
      <c r="X1178" s="8"/>
      <c r="Y1178" s="8"/>
      <c r="Z1178" s="8"/>
      <c r="AA1178" s="8"/>
      <c r="AB1178" s="8"/>
      <c r="AC1178" s="8"/>
      <c r="AD1178" s="8"/>
      <c r="AE1178" s="8"/>
      <c r="AF1178" s="8"/>
      <c r="AG1178" s="8"/>
      <c r="AH1178" s="8"/>
      <c r="AI1178" s="8"/>
      <c r="AJ1178" s="8"/>
      <c r="AK1178" s="8"/>
      <c r="AL1178" s="8"/>
      <c r="AM1178" s="8"/>
      <c r="AN1178" s="8"/>
      <c r="AO1178" s="8"/>
      <c r="AP1178" s="8"/>
      <c r="AQ1178" s="8"/>
      <c r="AR1178" s="8"/>
      <c r="AS1178" s="8"/>
      <c r="AT1178" s="8"/>
      <c r="AU1178" s="8"/>
      <c r="AV1178" s="8"/>
      <c r="AW1178" s="8"/>
      <c r="AX1178" s="8"/>
      <c r="AY1178" s="8"/>
      <c r="AZ1178" s="8"/>
      <c r="BA1178" s="8"/>
      <c r="BB1178" s="8"/>
      <c r="BC1178" s="8"/>
      <c r="BD1178" s="8"/>
      <c r="BE1178" s="8"/>
      <c r="BF1178" s="8"/>
      <c r="BG1178" s="8"/>
      <c r="BH1178" s="8"/>
      <c r="BI1178" s="8"/>
      <c r="BJ1178" s="8"/>
      <c r="BK1178" s="8"/>
      <c r="BL1178" s="8"/>
      <c r="BM1178" s="8"/>
      <c r="BN1178" s="8"/>
      <c r="BO1178" s="8"/>
      <c r="BP1178" s="8"/>
      <c r="BQ1178" s="8"/>
      <c r="BR1178" s="8"/>
      <c r="BS1178" s="8"/>
      <c r="BT1178" s="8"/>
      <c r="BU1178" s="8"/>
      <c r="BV1178" s="8"/>
      <c r="BW1178" s="8"/>
      <c r="BX1178" s="8"/>
      <c r="BY1178" s="8"/>
      <c r="BZ1178" s="8"/>
      <c r="CA1178" s="8"/>
      <c r="CB1178" s="8"/>
      <c r="CC1178" s="8"/>
      <c r="CD1178" s="8"/>
      <c r="CE1178" s="8"/>
      <c r="CF1178" s="8"/>
      <c r="CG1178" s="8"/>
      <c r="CH1178" s="8"/>
      <c r="CI1178" s="8"/>
      <c r="CJ1178" s="8"/>
      <c r="CK1178" s="8"/>
      <c r="CL1178" s="8"/>
      <c r="CM1178" s="8"/>
      <c r="CN1178" s="8"/>
      <c r="CO1178" s="8"/>
      <c r="CP1178" s="8"/>
      <c r="CQ1178" s="8"/>
      <c r="CR1178" s="8"/>
      <c r="CS1178" s="8"/>
      <c r="CT1178" s="8"/>
      <c r="CU1178" s="8"/>
      <c r="CV1178" s="8"/>
      <c r="CW1178" s="8"/>
      <c r="CX1178" s="8"/>
      <c r="CY1178" s="8"/>
      <c r="CZ1178" s="8"/>
      <c r="DA1178" s="8"/>
      <c r="DB1178" s="8"/>
      <c r="DC1178" s="8"/>
      <c r="DD1178" s="8"/>
    </row>
    <row r="1179" spans="3:108" x14ac:dyDescent="0.2">
      <c r="C1179" s="43"/>
      <c r="D1179" s="43"/>
      <c r="E1179" s="43"/>
      <c r="F1179" s="44"/>
      <c r="H1179" s="8"/>
      <c r="I1179" s="8"/>
      <c r="J1179" s="8"/>
      <c r="K1179" s="51"/>
      <c r="L1179" s="21"/>
      <c r="M1179" s="8"/>
      <c r="N1179" s="44"/>
      <c r="O1179" s="44"/>
      <c r="P1179" s="8"/>
      <c r="Q1179" s="8"/>
      <c r="R1179" s="8"/>
      <c r="S1179" s="8"/>
      <c r="T1179" s="8"/>
      <c r="U1179" s="8"/>
      <c r="V1179" s="8"/>
      <c r="W1179" s="8"/>
      <c r="X1179" s="8"/>
      <c r="Y1179" s="8"/>
      <c r="Z1179" s="8"/>
      <c r="AA1179" s="8"/>
      <c r="AB1179" s="8"/>
      <c r="AC1179" s="8"/>
      <c r="AD1179" s="8"/>
      <c r="AE1179" s="8"/>
      <c r="AF1179" s="8"/>
      <c r="AG1179" s="8"/>
      <c r="AH1179" s="8"/>
      <c r="AI1179" s="8"/>
      <c r="AJ1179" s="8"/>
      <c r="AK1179" s="8"/>
      <c r="AL1179" s="8"/>
      <c r="AM1179" s="8"/>
      <c r="AN1179" s="8"/>
      <c r="AO1179" s="8"/>
      <c r="AP1179" s="8"/>
      <c r="AQ1179" s="8"/>
      <c r="AR1179" s="8"/>
      <c r="AS1179" s="8"/>
      <c r="AT1179" s="8"/>
      <c r="AU1179" s="8"/>
      <c r="AV1179" s="8"/>
      <c r="AW1179" s="8"/>
      <c r="AX1179" s="8"/>
      <c r="AY1179" s="8"/>
      <c r="AZ1179" s="8"/>
      <c r="BA1179" s="8"/>
      <c r="BB1179" s="8"/>
      <c r="BC1179" s="8"/>
      <c r="BD1179" s="8"/>
      <c r="BE1179" s="8"/>
      <c r="BF1179" s="8"/>
      <c r="BG1179" s="8"/>
      <c r="BH1179" s="8"/>
      <c r="BI1179" s="8"/>
      <c r="BJ1179" s="8"/>
      <c r="BK1179" s="8"/>
      <c r="BL1179" s="8"/>
      <c r="BM1179" s="8"/>
      <c r="BN1179" s="8"/>
      <c r="BO1179" s="8"/>
      <c r="BP1179" s="8"/>
      <c r="BQ1179" s="8"/>
      <c r="BR1179" s="8"/>
      <c r="BS1179" s="8"/>
      <c r="BT1179" s="8"/>
      <c r="BU1179" s="8"/>
      <c r="BV1179" s="8"/>
      <c r="BW1179" s="8"/>
      <c r="BX1179" s="8"/>
      <c r="BY1179" s="8"/>
      <c r="BZ1179" s="8"/>
      <c r="CA1179" s="8"/>
      <c r="CB1179" s="8"/>
      <c r="CC1179" s="8"/>
      <c r="CD1179" s="8"/>
      <c r="CE1179" s="8"/>
      <c r="CF1179" s="8"/>
      <c r="CG1179" s="8"/>
      <c r="CH1179" s="8"/>
      <c r="CI1179" s="8"/>
      <c r="CJ1179" s="8"/>
      <c r="CK1179" s="8"/>
      <c r="CL1179" s="8"/>
      <c r="CM1179" s="8"/>
      <c r="CN1179" s="8"/>
      <c r="CO1179" s="8"/>
      <c r="CP1179" s="8"/>
      <c r="CQ1179" s="8"/>
      <c r="CR1179" s="8"/>
      <c r="CS1179" s="8"/>
      <c r="CT1179" s="8"/>
      <c r="CU1179" s="8"/>
      <c r="CV1179" s="8"/>
      <c r="CW1179" s="8"/>
      <c r="CX1179" s="8"/>
      <c r="CY1179" s="8"/>
      <c r="CZ1179" s="8"/>
      <c r="DA1179" s="8"/>
      <c r="DB1179" s="8"/>
      <c r="DC1179" s="8"/>
      <c r="DD1179" s="8"/>
    </row>
    <row r="1180" spans="3:108" x14ac:dyDescent="0.2">
      <c r="C1180" s="43"/>
      <c r="D1180" s="43"/>
      <c r="E1180" s="43"/>
      <c r="F1180" s="44"/>
      <c r="H1180" s="8"/>
      <c r="I1180" s="8"/>
      <c r="J1180" s="8"/>
      <c r="K1180" s="51"/>
      <c r="L1180" s="21"/>
      <c r="M1180" s="8"/>
      <c r="N1180" s="44"/>
      <c r="O1180" s="44"/>
      <c r="P1180" s="8"/>
      <c r="Q1180" s="8"/>
      <c r="R1180" s="8"/>
      <c r="S1180" s="8"/>
      <c r="T1180" s="8"/>
      <c r="U1180" s="8"/>
      <c r="V1180" s="8"/>
      <c r="W1180" s="8"/>
      <c r="X1180" s="8"/>
      <c r="Y1180" s="8"/>
      <c r="Z1180" s="8"/>
      <c r="AA1180" s="8"/>
      <c r="AB1180" s="8"/>
      <c r="AC1180" s="8"/>
      <c r="AD1180" s="8"/>
      <c r="AE1180" s="8"/>
      <c r="AF1180" s="8"/>
      <c r="AG1180" s="8"/>
      <c r="AH1180" s="8"/>
      <c r="AI1180" s="8"/>
      <c r="AJ1180" s="8"/>
      <c r="AK1180" s="8"/>
      <c r="AL1180" s="8"/>
      <c r="AM1180" s="8"/>
      <c r="AN1180" s="8"/>
      <c r="AO1180" s="8"/>
      <c r="AP1180" s="8"/>
      <c r="AQ1180" s="8"/>
      <c r="AR1180" s="8"/>
      <c r="AS1180" s="8"/>
      <c r="AT1180" s="8"/>
      <c r="AU1180" s="8"/>
      <c r="AV1180" s="8"/>
      <c r="AW1180" s="8"/>
      <c r="AX1180" s="8"/>
      <c r="AY1180" s="8"/>
      <c r="AZ1180" s="8"/>
      <c r="BA1180" s="8"/>
      <c r="BB1180" s="8"/>
      <c r="BC1180" s="8"/>
      <c r="BD1180" s="8"/>
      <c r="BE1180" s="8"/>
      <c r="BF1180" s="8"/>
      <c r="BG1180" s="8"/>
      <c r="BH1180" s="8"/>
      <c r="BI1180" s="8"/>
      <c r="BJ1180" s="8"/>
      <c r="BK1180" s="8"/>
      <c r="BL1180" s="8"/>
      <c r="BM1180" s="8"/>
      <c r="BN1180" s="8"/>
      <c r="BO1180" s="8"/>
      <c r="BP1180" s="8"/>
      <c r="BQ1180" s="8"/>
      <c r="BR1180" s="8"/>
      <c r="BS1180" s="8"/>
      <c r="BT1180" s="8"/>
      <c r="BU1180" s="8"/>
      <c r="BV1180" s="8"/>
      <c r="BW1180" s="8"/>
      <c r="BX1180" s="8"/>
      <c r="BY1180" s="8"/>
      <c r="BZ1180" s="8"/>
      <c r="CA1180" s="8"/>
      <c r="CB1180" s="8"/>
      <c r="CC1180" s="8"/>
      <c r="CD1180" s="8"/>
      <c r="CE1180" s="8"/>
      <c r="CF1180" s="8"/>
      <c r="CG1180" s="8"/>
      <c r="CH1180" s="8"/>
      <c r="CI1180" s="8"/>
      <c r="CJ1180" s="8"/>
      <c r="CK1180" s="8"/>
      <c r="CL1180" s="8"/>
      <c r="CM1180" s="8"/>
      <c r="CN1180" s="8"/>
      <c r="CO1180" s="8"/>
      <c r="CP1180" s="8"/>
      <c r="CQ1180" s="8"/>
      <c r="CR1180" s="8"/>
      <c r="CS1180" s="8"/>
      <c r="CT1180" s="8"/>
      <c r="CU1180" s="8"/>
      <c r="CV1180" s="8"/>
      <c r="CW1180" s="8"/>
      <c r="CX1180" s="8"/>
      <c r="CY1180" s="8"/>
      <c r="CZ1180" s="8"/>
      <c r="DA1180" s="8"/>
      <c r="DB1180" s="8"/>
      <c r="DC1180" s="8"/>
      <c r="DD1180" s="8"/>
    </row>
    <row r="1181" spans="3:108" x14ac:dyDescent="0.2">
      <c r="C1181" s="43"/>
      <c r="D1181" s="43"/>
      <c r="E1181" s="43"/>
      <c r="F1181" s="44"/>
      <c r="H1181" s="8"/>
      <c r="I1181" s="8"/>
      <c r="J1181" s="8"/>
      <c r="K1181" s="51"/>
      <c r="L1181" s="21"/>
      <c r="M1181" s="8"/>
      <c r="N1181" s="44"/>
      <c r="O1181" s="44"/>
      <c r="P1181" s="8"/>
      <c r="Q1181" s="8"/>
      <c r="R1181" s="8"/>
      <c r="S1181" s="8"/>
      <c r="T1181" s="8"/>
      <c r="U1181" s="8"/>
      <c r="V1181" s="8"/>
      <c r="W1181" s="8"/>
      <c r="X1181" s="8"/>
      <c r="Y1181" s="8"/>
      <c r="Z1181" s="8"/>
      <c r="AA1181" s="8"/>
      <c r="AB1181" s="8"/>
      <c r="AC1181" s="8"/>
      <c r="AD1181" s="8"/>
      <c r="AE1181" s="8"/>
      <c r="AF1181" s="8"/>
      <c r="AG1181" s="8"/>
      <c r="AH1181" s="8"/>
      <c r="AI1181" s="8"/>
      <c r="AJ1181" s="8"/>
      <c r="AK1181" s="8"/>
      <c r="AL1181" s="8"/>
      <c r="AM1181" s="8"/>
      <c r="AN1181" s="8"/>
      <c r="AO1181" s="8"/>
      <c r="AP1181" s="8"/>
      <c r="AQ1181" s="8"/>
      <c r="AR1181" s="8"/>
      <c r="AS1181" s="8"/>
      <c r="AT1181" s="8"/>
      <c r="AU1181" s="8"/>
      <c r="AV1181" s="8"/>
      <c r="AW1181" s="8"/>
      <c r="AX1181" s="8"/>
      <c r="AY1181" s="8"/>
      <c r="AZ1181" s="8"/>
      <c r="BA1181" s="8"/>
      <c r="BB1181" s="8"/>
      <c r="BC1181" s="8"/>
      <c r="BD1181" s="8"/>
      <c r="BE1181" s="8"/>
      <c r="BF1181" s="8"/>
      <c r="BG1181" s="8"/>
      <c r="BH1181" s="8"/>
      <c r="BI1181" s="8"/>
      <c r="BJ1181" s="8"/>
      <c r="BK1181" s="8"/>
      <c r="BL1181" s="8"/>
      <c r="BM1181" s="8"/>
      <c r="BN1181" s="8"/>
      <c r="BO1181" s="8"/>
      <c r="BP1181" s="8"/>
      <c r="BQ1181" s="8"/>
      <c r="BR1181" s="8"/>
      <c r="BS1181" s="8"/>
      <c r="BT1181" s="8"/>
      <c r="BU1181" s="8"/>
      <c r="BV1181" s="8"/>
      <c r="BW1181" s="8"/>
      <c r="BX1181" s="8"/>
      <c r="BY1181" s="8"/>
      <c r="BZ1181" s="8"/>
      <c r="CA1181" s="8"/>
      <c r="CB1181" s="8"/>
      <c r="CC1181" s="8"/>
      <c r="CD1181" s="8"/>
      <c r="CE1181" s="8"/>
      <c r="CF1181" s="8"/>
      <c r="CG1181" s="8"/>
      <c r="CH1181" s="8"/>
      <c r="CI1181" s="8"/>
      <c r="CJ1181" s="8"/>
      <c r="CK1181" s="8"/>
      <c r="CL1181" s="8"/>
      <c r="CM1181" s="8"/>
      <c r="CN1181" s="8"/>
      <c r="CO1181" s="8"/>
      <c r="CP1181" s="8"/>
      <c r="CQ1181" s="8"/>
      <c r="CR1181" s="8"/>
      <c r="CS1181" s="8"/>
      <c r="CT1181" s="8"/>
      <c r="CU1181" s="8"/>
      <c r="CV1181" s="8"/>
      <c r="CW1181" s="8"/>
      <c r="CX1181" s="8"/>
      <c r="CY1181" s="8"/>
      <c r="CZ1181" s="8"/>
      <c r="DA1181" s="8"/>
      <c r="DB1181" s="8"/>
      <c r="DC1181" s="8"/>
      <c r="DD1181" s="8"/>
    </row>
    <row r="1182" spans="3:108" x14ac:dyDescent="0.2">
      <c r="C1182" s="43"/>
      <c r="D1182" s="43"/>
      <c r="E1182" s="43"/>
      <c r="F1182" s="44"/>
      <c r="H1182" s="8"/>
      <c r="I1182" s="8"/>
      <c r="J1182" s="8"/>
      <c r="K1182" s="51"/>
      <c r="L1182" s="21"/>
      <c r="M1182" s="8"/>
      <c r="N1182" s="44"/>
      <c r="O1182" s="44"/>
      <c r="P1182" s="8"/>
      <c r="Q1182" s="8"/>
      <c r="R1182" s="8"/>
      <c r="S1182" s="8"/>
      <c r="T1182" s="8"/>
      <c r="U1182" s="8"/>
      <c r="V1182" s="8"/>
      <c r="W1182" s="8"/>
      <c r="X1182" s="8"/>
      <c r="Y1182" s="8"/>
      <c r="Z1182" s="8"/>
      <c r="AA1182" s="8"/>
      <c r="AB1182" s="8"/>
      <c r="AC1182" s="8"/>
      <c r="AD1182" s="8"/>
      <c r="AE1182" s="8"/>
      <c r="AF1182" s="8"/>
      <c r="AG1182" s="8"/>
      <c r="AH1182" s="8"/>
      <c r="AI1182" s="8"/>
      <c r="AJ1182" s="8"/>
      <c r="AK1182" s="8"/>
      <c r="AL1182" s="8"/>
      <c r="AM1182" s="8"/>
      <c r="AN1182" s="8"/>
      <c r="AO1182" s="8"/>
      <c r="AP1182" s="8"/>
      <c r="AQ1182" s="8"/>
      <c r="AR1182" s="8"/>
      <c r="AS1182" s="8"/>
      <c r="AT1182" s="8"/>
      <c r="AU1182" s="8"/>
      <c r="AV1182" s="8"/>
      <c r="AW1182" s="8"/>
      <c r="AX1182" s="8"/>
      <c r="AY1182" s="8"/>
      <c r="AZ1182" s="8"/>
      <c r="BA1182" s="8"/>
      <c r="BB1182" s="8"/>
      <c r="BC1182" s="8"/>
      <c r="BD1182" s="8"/>
      <c r="BE1182" s="8"/>
      <c r="BF1182" s="8"/>
      <c r="BG1182" s="8"/>
      <c r="BH1182" s="8"/>
      <c r="BI1182" s="8"/>
      <c r="BJ1182" s="8"/>
      <c r="BK1182" s="8"/>
      <c r="BL1182" s="8"/>
      <c r="BM1182" s="8"/>
      <c r="BN1182" s="8"/>
      <c r="BO1182" s="8"/>
      <c r="BP1182" s="8"/>
      <c r="BQ1182" s="8"/>
      <c r="BR1182" s="8"/>
      <c r="BS1182" s="8"/>
      <c r="BT1182" s="8"/>
      <c r="BU1182" s="8"/>
      <c r="BV1182" s="8"/>
      <c r="BW1182" s="8"/>
      <c r="BX1182" s="8"/>
      <c r="BY1182" s="8"/>
      <c r="BZ1182" s="8"/>
      <c r="CA1182" s="8"/>
      <c r="CB1182" s="8"/>
      <c r="CC1182" s="8"/>
      <c r="CD1182" s="8"/>
      <c r="CE1182" s="8"/>
      <c r="CF1182" s="8"/>
      <c r="CG1182" s="8"/>
      <c r="CH1182" s="8"/>
      <c r="CI1182" s="8"/>
      <c r="CJ1182" s="8"/>
      <c r="CK1182" s="8"/>
      <c r="CL1182" s="8"/>
      <c r="CM1182" s="8"/>
      <c r="CN1182" s="8"/>
      <c r="CO1182" s="8"/>
      <c r="CP1182" s="8"/>
      <c r="CQ1182" s="8"/>
      <c r="CR1182" s="8"/>
      <c r="CS1182" s="8"/>
      <c r="CT1182" s="8"/>
      <c r="CU1182" s="8"/>
      <c r="CV1182" s="8"/>
      <c r="CW1182" s="8"/>
      <c r="CX1182" s="8"/>
      <c r="CY1182" s="8"/>
      <c r="CZ1182" s="8"/>
      <c r="DA1182" s="8"/>
      <c r="DB1182" s="8"/>
      <c r="DC1182" s="8"/>
      <c r="DD1182" s="8"/>
    </row>
    <row r="1183" spans="3:108" x14ac:dyDescent="0.2">
      <c r="C1183" s="43"/>
      <c r="D1183" s="43"/>
      <c r="E1183" s="43"/>
      <c r="F1183" s="44"/>
      <c r="H1183" s="8"/>
      <c r="I1183" s="8"/>
      <c r="J1183" s="8"/>
      <c r="K1183" s="51"/>
      <c r="L1183" s="21"/>
      <c r="M1183" s="8"/>
      <c r="N1183" s="44"/>
      <c r="O1183" s="44"/>
      <c r="P1183" s="8"/>
      <c r="Q1183" s="8"/>
      <c r="R1183" s="8"/>
      <c r="S1183" s="8"/>
      <c r="T1183" s="8"/>
      <c r="U1183" s="8"/>
      <c r="V1183" s="8"/>
      <c r="W1183" s="8"/>
      <c r="X1183" s="8"/>
      <c r="Y1183" s="8"/>
      <c r="Z1183" s="8"/>
      <c r="AA1183" s="8"/>
      <c r="AB1183" s="8"/>
      <c r="AC1183" s="8"/>
      <c r="AD1183" s="8"/>
      <c r="AE1183" s="8"/>
      <c r="AF1183" s="8"/>
      <c r="AG1183" s="8"/>
      <c r="AH1183" s="8"/>
      <c r="AI1183" s="8"/>
      <c r="AJ1183" s="8"/>
      <c r="AK1183" s="8"/>
      <c r="AL1183" s="8"/>
      <c r="AM1183" s="8"/>
      <c r="AN1183" s="8"/>
      <c r="AO1183" s="8"/>
      <c r="AP1183" s="8"/>
      <c r="AQ1183" s="8"/>
      <c r="AR1183" s="8"/>
      <c r="AS1183" s="8"/>
      <c r="AT1183" s="8"/>
      <c r="AU1183" s="8"/>
      <c r="AV1183" s="8"/>
      <c r="AW1183" s="8"/>
      <c r="AX1183" s="8"/>
      <c r="AY1183" s="8"/>
      <c r="AZ1183" s="8"/>
      <c r="BA1183" s="8"/>
      <c r="BB1183" s="8"/>
      <c r="BC1183" s="8"/>
      <c r="BD1183" s="8"/>
      <c r="BE1183" s="8"/>
      <c r="BF1183" s="8"/>
      <c r="BG1183" s="8"/>
      <c r="BH1183" s="8"/>
      <c r="BI1183" s="8"/>
      <c r="BJ1183" s="8"/>
      <c r="BK1183" s="8"/>
      <c r="BL1183" s="8"/>
      <c r="BM1183" s="8"/>
      <c r="BN1183" s="8"/>
      <c r="BO1183" s="8"/>
      <c r="BP1183" s="8"/>
      <c r="BQ1183" s="8"/>
      <c r="BR1183" s="8"/>
      <c r="BS1183" s="8"/>
      <c r="BT1183" s="8"/>
      <c r="BU1183" s="8"/>
      <c r="BV1183" s="8"/>
      <c r="BW1183" s="8"/>
      <c r="BX1183" s="8"/>
      <c r="BY1183" s="8"/>
      <c r="BZ1183" s="8"/>
      <c r="CA1183" s="8"/>
      <c r="CB1183" s="8"/>
      <c r="CC1183" s="8"/>
      <c r="CD1183" s="8"/>
      <c r="CE1183" s="8"/>
      <c r="CF1183" s="8"/>
      <c r="CG1183" s="8"/>
      <c r="CH1183" s="8"/>
      <c r="CI1183" s="8"/>
      <c r="CJ1183" s="8"/>
      <c r="CK1183" s="8"/>
      <c r="CL1183" s="8"/>
      <c r="CM1183" s="8"/>
      <c r="CN1183" s="8"/>
      <c r="CO1183" s="8"/>
      <c r="CP1183" s="8"/>
      <c r="CQ1183" s="8"/>
      <c r="CR1183" s="8"/>
      <c r="CS1183" s="8"/>
      <c r="CT1183" s="8"/>
      <c r="CU1183" s="8"/>
      <c r="CV1183" s="8"/>
      <c r="CW1183" s="8"/>
      <c r="CX1183" s="8"/>
      <c r="CY1183" s="8"/>
      <c r="CZ1183" s="8"/>
      <c r="DA1183" s="8"/>
      <c r="DB1183" s="8"/>
      <c r="DC1183" s="8"/>
      <c r="DD1183" s="8"/>
    </row>
    <row r="1184" spans="3:108" x14ac:dyDescent="0.2">
      <c r="C1184" s="43"/>
      <c r="D1184" s="43"/>
      <c r="E1184" s="43"/>
      <c r="F1184" s="44"/>
      <c r="H1184" s="8"/>
      <c r="I1184" s="8"/>
      <c r="J1184" s="8"/>
      <c r="K1184" s="51"/>
      <c r="L1184" s="21"/>
      <c r="M1184" s="8"/>
      <c r="N1184" s="44"/>
      <c r="O1184" s="44"/>
      <c r="P1184" s="8"/>
      <c r="Q1184" s="8"/>
      <c r="R1184" s="8"/>
      <c r="S1184" s="8"/>
      <c r="T1184" s="8"/>
      <c r="U1184" s="8"/>
      <c r="V1184" s="8"/>
      <c r="W1184" s="8"/>
      <c r="X1184" s="8"/>
      <c r="Y1184" s="8"/>
      <c r="Z1184" s="8"/>
      <c r="AA1184" s="8"/>
      <c r="AB1184" s="8"/>
      <c r="AC1184" s="8"/>
      <c r="AD1184" s="8"/>
      <c r="AE1184" s="8"/>
      <c r="AF1184" s="8"/>
      <c r="AG1184" s="8"/>
      <c r="AH1184" s="8"/>
      <c r="AI1184" s="8"/>
      <c r="AJ1184" s="8"/>
      <c r="AK1184" s="8"/>
      <c r="AL1184" s="8"/>
      <c r="AM1184" s="8"/>
      <c r="AN1184" s="8"/>
      <c r="AO1184" s="8"/>
      <c r="AP1184" s="8"/>
      <c r="AQ1184" s="8"/>
      <c r="AR1184" s="8"/>
      <c r="AS1184" s="8"/>
      <c r="AT1184" s="8"/>
      <c r="AU1184" s="8"/>
      <c r="AV1184" s="8"/>
      <c r="AW1184" s="8"/>
      <c r="AX1184" s="8"/>
      <c r="AY1184" s="8"/>
      <c r="AZ1184" s="8"/>
      <c r="BA1184" s="8"/>
      <c r="BB1184" s="8"/>
      <c r="BC1184" s="8"/>
      <c r="BD1184" s="8"/>
      <c r="BE1184" s="8"/>
      <c r="BF1184" s="8"/>
      <c r="BG1184" s="8"/>
      <c r="BH1184" s="8"/>
      <c r="BI1184" s="8"/>
      <c r="BJ1184" s="8"/>
      <c r="BK1184" s="8"/>
      <c r="BL1184" s="8"/>
      <c r="BM1184" s="8"/>
      <c r="BN1184" s="8"/>
      <c r="BO1184" s="8"/>
      <c r="BP1184" s="8"/>
      <c r="BQ1184" s="8"/>
      <c r="BR1184" s="8"/>
      <c r="BS1184" s="8"/>
      <c r="BT1184" s="8"/>
      <c r="BU1184" s="8"/>
      <c r="BV1184" s="8"/>
      <c r="BW1184" s="8"/>
      <c r="BX1184" s="8"/>
      <c r="BY1184" s="8"/>
      <c r="BZ1184" s="8"/>
      <c r="CA1184" s="8"/>
      <c r="CB1184" s="8"/>
      <c r="CC1184" s="8"/>
      <c r="CD1184" s="8"/>
      <c r="CE1184" s="8"/>
      <c r="CF1184" s="8"/>
      <c r="CG1184" s="8"/>
      <c r="CH1184" s="8"/>
      <c r="CI1184" s="8"/>
      <c r="CJ1184" s="8"/>
      <c r="CK1184" s="8"/>
      <c r="CL1184" s="8"/>
      <c r="CM1184" s="8"/>
      <c r="CN1184" s="8"/>
      <c r="CO1184" s="8"/>
      <c r="CP1184" s="8"/>
      <c r="CQ1184" s="8"/>
      <c r="CR1184" s="8"/>
      <c r="CS1184" s="8"/>
      <c r="CT1184" s="8"/>
      <c r="CU1184" s="8"/>
      <c r="CV1184" s="8"/>
      <c r="CW1184" s="8"/>
      <c r="CX1184" s="8"/>
      <c r="CY1184" s="8"/>
      <c r="CZ1184" s="8"/>
      <c r="DA1184" s="8"/>
      <c r="DB1184" s="8"/>
      <c r="DC1184" s="8"/>
      <c r="DD1184" s="8"/>
    </row>
    <row r="1185" spans="3:108" x14ac:dyDescent="0.2">
      <c r="C1185" s="43"/>
      <c r="D1185" s="43"/>
      <c r="E1185" s="43"/>
      <c r="F1185" s="44"/>
      <c r="H1185" s="8"/>
      <c r="I1185" s="8"/>
      <c r="J1185" s="8"/>
      <c r="K1185" s="51"/>
      <c r="L1185" s="21"/>
      <c r="M1185" s="8"/>
      <c r="N1185" s="44"/>
      <c r="O1185" s="44"/>
      <c r="P1185" s="8"/>
      <c r="Q1185" s="8"/>
      <c r="R1185" s="8"/>
      <c r="S1185" s="8"/>
      <c r="T1185" s="8"/>
      <c r="U1185" s="8"/>
      <c r="V1185" s="8"/>
      <c r="W1185" s="8"/>
      <c r="X1185" s="8"/>
      <c r="Y1185" s="8"/>
      <c r="Z1185" s="8"/>
      <c r="AA1185" s="8"/>
      <c r="AB1185" s="8"/>
      <c r="AC1185" s="8"/>
      <c r="AD1185" s="8"/>
      <c r="AE1185" s="8"/>
      <c r="AF1185" s="8"/>
      <c r="AG1185" s="8"/>
      <c r="AH1185" s="8"/>
      <c r="AI1185" s="8"/>
      <c r="AJ1185" s="8"/>
      <c r="AK1185" s="8"/>
      <c r="AL1185" s="8"/>
      <c r="AM1185" s="8"/>
      <c r="AN1185" s="8"/>
      <c r="AO1185" s="8"/>
      <c r="AP1185" s="8"/>
      <c r="AQ1185" s="8"/>
      <c r="AR1185" s="8"/>
      <c r="AS1185" s="8"/>
      <c r="AT1185" s="8"/>
      <c r="AU1185" s="8"/>
      <c r="AV1185" s="8"/>
      <c r="AW1185" s="8"/>
      <c r="AX1185" s="8"/>
      <c r="AY1185" s="8"/>
      <c r="AZ1185" s="8"/>
      <c r="BA1185" s="8"/>
      <c r="BB1185" s="8"/>
      <c r="BC1185" s="8"/>
      <c r="BD1185" s="8"/>
      <c r="BE1185" s="8"/>
      <c r="BF1185" s="8"/>
      <c r="BG1185" s="8"/>
      <c r="BH1185" s="8"/>
      <c r="BI1185" s="8"/>
      <c r="BJ1185" s="8"/>
      <c r="BK1185" s="8"/>
      <c r="BL1185" s="8"/>
      <c r="BM1185" s="8"/>
      <c r="BN1185" s="8"/>
      <c r="BO1185" s="8"/>
      <c r="BP1185" s="8"/>
      <c r="BQ1185" s="8"/>
      <c r="BR1185" s="8"/>
      <c r="BS1185" s="8"/>
      <c r="BT1185" s="8"/>
      <c r="BU1185" s="8"/>
      <c r="BV1185" s="8"/>
      <c r="BW1185" s="8"/>
      <c r="BX1185" s="8"/>
      <c r="BY1185" s="8"/>
      <c r="BZ1185" s="8"/>
      <c r="CA1185" s="8"/>
      <c r="CB1185" s="8"/>
      <c r="CC1185" s="8"/>
      <c r="CD1185" s="8"/>
      <c r="CE1185" s="8"/>
      <c r="CF1185" s="8"/>
      <c r="CG1185" s="8"/>
      <c r="CH1185" s="8"/>
      <c r="CI1185" s="8"/>
      <c r="CJ1185" s="8"/>
      <c r="CK1185" s="8"/>
      <c r="CL1185" s="8"/>
      <c r="CM1185" s="8"/>
      <c r="CN1185" s="8"/>
      <c r="CO1185" s="8"/>
      <c r="CP1185" s="8"/>
      <c r="CQ1185" s="8"/>
      <c r="CR1185" s="8"/>
      <c r="CS1185" s="8"/>
      <c r="CT1185" s="8"/>
      <c r="CU1185" s="8"/>
      <c r="CV1185" s="8"/>
      <c r="CW1185" s="8"/>
      <c r="CX1185" s="8"/>
      <c r="CY1185" s="8"/>
      <c r="CZ1185" s="8"/>
      <c r="DA1185" s="8"/>
      <c r="DB1185" s="8"/>
      <c r="DC1185" s="8"/>
      <c r="DD1185" s="8"/>
    </row>
    <row r="1186" spans="3:108" x14ac:dyDescent="0.2">
      <c r="C1186" s="43"/>
      <c r="D1186" s="43"/>
      <c r="E1186" s="43"/>
      <c r="F1186" s="44"/>
      <c r="H1186" s="8"/>
      <c r="I1186" s="8"/>
      <c r="J1186" s="8"/>
      <c r="K1186" s="51"/>
      <c r="L1186" s="21"/>
      <c r="M1186" s="8"/>
      <c r="N1186" s="44"/>
      <c r="O1186" s="44"/>
      <c r="P1186" s="8"/>
      <c r="Q1186" s="8"/>
      <c r="R1186" s="8"/>
      <c r="S1186" s="8"/>
      <c r="T1186" s="8"/>
      <c r="U1186" s="8"/>
      <c r="V1186" s="8"/>
      <c r="W1186" s="8"/>
      <c r="X1186" s="8"/>
      <c r="Y1186" s="8"/>
      <c r="Z1186" s="8"/>
      <c r="AA1186" s="8"/>
      <c r="AB1186" s="8"/>
      <c r="AC1186" s="8"/>
      <c r="AD1186" s="8"/>
      <c r="AE1186" s="8"/>
      <c r="AF1186" s="8"/>
      <c r="AG1186" s="8"/>
      <c r="AH1186" s="8"/>
      <c r="AI1186" s="8"/>
      <c r="AJ1186" s="8"/>
      <c r="AK1186" s="8"/>
      <c r="AL1186" s="8"/>
      <c r="AM1186" s="8"/>
      <c r="AN1186" s="8"/>
      <c r="AO1186" s="8"/>
      <c r="AP1186" s="8"/>
      <c r="AQ1186" s="8"/>
      <c r="AR1186" s="8"/>
      <c r="AS1186" s="8"/>
      <c r="AT1186" s="8"/>
      <c r="AU1186" s="8"/>
      <c r="AV1186" s="8"/>
      <c r="AW1186" s="8"/>
      <c r="AX1186" s="8"/>
      <c r="AY1186" s="8"/>
      <c r="AZ1186" s="8"/>
      <c r="BA1186" s="8"/>
      <c r="BB1186" s="8"/>
      <c r="BC1186" s="8"/>
      <c r="BD1186" s="8"/>
      <c r="BE1186" s="8"/>
      <c r="BF1186" s="8"/>
      <c r="BG1186" s="8"/>
      <c r="BH1186" s="8"/>
      <c r="BI1186" s="8"/>
      <c r="BJ1186" s="8"/>
      <c r="BK1186" s="8"/>
      <c r="BL1186" s="8"/>
      <c r="BM1186" s="8"/>
      <c r="BN1186" s="8"/>
      <c r="BO1186" s="8"/>
      <c r="BP1186" s="8"/>
      <c r="BQ1186" s="8"/>
      <c r="BR1186" s="8"/>
      <c r="BS1186" s="8"/>
      <c r="BT1186" s="8"/>
      <c r="BU1186" s="8"/>
      <c r="BV1186" s="8"/>
      <c r="BW1186" s="8"/>
      <c r="BX1186" s="8"/>
      <c r="BY1186" s="8"/>
      <c r="BZ1186" s="8"/>
      <c r="CA1186" s="8"/>
      <c r="CB1186" s="8"/>
      <c r="CC1186" s="8"/>
      <c r="CD1186" s="8"/>
      <c r="CE1186" s="8"/>
      <c r="CF1186" s="8"/>
      <c r="CG1186" s="8"/>
      <c r="CH1186" s="8"/>
      <c r="CI1186" s="8"/>
      <c r="CJ1186" s="8"/>
      <c r="CK1186" s="8"/>
      <c r="CL1186" s="8"/>
      <c r="CM1186" s="8"/>
      <c r="CN1186" s="8"/>
      <c r="CO1186" s="8"/>
      <c r="CP1186" s="8"/>
      <c r="CQ1186" s="8"/>
      <c r="CR1186" s="8"/>
      <c r="CS1186" s="8"/>
      <c r="CT1186" s="8"/>
      <c r="CU1186" s="8"/>
      <c r="CV1186" s="8"/>
      <c r="CW1186" s="8"/>
      <c r="CX1186" s="8"/>
      <c r="CY1186" s="8"/>
      <c r="CZ1186" s="8"/>
      <c r="DA1186" s="8"/>
      <c r="DB1186" s="8"/>
      <c r="DC1186" s="8"/>
      <c r="DD1186" s="8"/>
    </row>
    <row r="1187" spans="3:108" x14ac:dyDescent="0.2">
      <c r="C1187" s="43"/>
      <c r="D1187" s="43"/>
      <c r="E1187" s="43"/>
      <c r="F1187" s="44"/>
      <c r="H1187" s="8"/>
      <c r="I1187" s="8"/>
      <c r="J1187" s="8"/>
      <c r="K1187" s="51"/>
      <c r="L1187" s="21"/>
      <c r="M1187" s="8"/>
      <c r="N1187" s="44"/>
      <c r="O1187" s="44"/>
      <c r="P1187" s="8"/>
      <c r="Q1187" s="8"/>
      <c r="R1187" s="8"/>
      <c r="S1187" s="8"/>
      <c r="T1187" s="8"/>
      <c r="U1187" s="8"/>
      <c r="V1187" s="8"/>
      <c r="W1187" s="8"/>
      <c r="X1187" s="8"/>
      <c r="Y1187" s="8"/>
      <c r="Z1187" s="8"/>
      <c r="AA1187" s="8"/>
      <c r="AB1187" s="8"/>
      <c r="AC1187" s="8"/>
      <c r="AD1187" s="8"/>
      <c r="AE1187" s="8"/>
      <c r="AF1187" s="8"/>
      <c r="AG1187" s="8"/>
      <c r="AH1187" s="8"/>
      <c r="AI1187" s="8"/>
      <c r="AJ1187" s="8"/>
      <c r="AK1187" s="8"/>
      <c r="AL1187" s="8"/>
      <c r="AM1187" s="8"/>
      <c r="AN1187" s="8"/>
      <c r="AO1187" s="8"/>
      <c r="AP1187" s="8"/>
      <c r="AQ1187" s="8"/>
      <c r="AR1187" s="8"/>
      <c r="AS1187" s="8"/>
      <c r="AT1187" s="8"/>
      <c r="AU1187" s="8"/>
      <c r="AV1187" s="8"/>
      <c r="AW1187" s="8"/>
      <c r="AX1187" s="8"/>
      <c r="AY1187" s="8"/>
      <c r="AZ1187" s="8"/>
      <c r="BA1187" s="8"/>
      <c r="BB1187" s="8"/>
      <c r="BC1187" s="8"/>
      <c r="BD1187" s="8"/>
      <c r="BE1187" s="8"/>
      <c r="BF1187" s="8"/>
      <c r="BG1187" s="8"/>
      <c r="BH1187" s="8"/>
      <c r="BI1187" s="8"/>
      <c r="BJ1187" s="8"/>
      <c r="BK1187" s="8"/>
      <c r="BL1187" s="8"/>
      <c r="BM1187" s="8"/>
      <c r="BN1187" s="8"/>
      <c r="BO1187" s="8"/>
      <c r="BP1187" s="8"/>
      <c r="BQ1187" s="8"/>
      <c r="BR1187" s="8"/>
      <c r="BS1187" s="8"/>
      <c r="BT1187" s="8"/>
      <c r="BU1187" s="8"/>
      <c r="BV1187" s="8"/>
      <c r="BW1187" s="8"/>
      <c r="BX1187" s="8"/>
      <c r="BY1187" s="8"/>
      <c r="BZ1187" s="8"/>
      <c r="CA1187" s="8"/>
      <c r="CB1187" s="8"/>
      <c r="CC1187" s="8"/>
      <c r="CD1187" s="8"/>
      <c r="CE1187" s="8"/>
      <c r="CF1187" s="8"/>
      <c r="CG1187" s="8"/>
      <c r="CH1187" s="8"/>
      <c r="CI1187" s="8"/>
      <c r="CJ1187" s="8"/>
      <c r="CK1187" s="8"/>
      <c r="CL1187" s="8"/>
      <c r="CM1187" s="8"/>
      <c r="CN1187" s="8"/>
      <c r="CO1187" s="8"/>
      <c r="CP1187" s="8"/>
      <c r="CQ1187" s="8"/>
      <c r="CR1187" s="8"/>
      <c r="CS1187" s="8"/>
      <c r="CT1187" s="8"/>
      <c r="CU1187" s="8"/>
      <c r="CV1187" s="8"/>
      <c r="CW1187" s="8"/>
      <c r="CX1187" s="8"/>
      <c r="CY1187" s="8"/>
      <c r="CZ1187" s="8"/>
      <c r="DA1187" s="8"/>
      <c r="DB1187" s="8"/>
      <c r="DC1187" s="8"/>
      <c r="DD1187" s="8"/>
    </row>
    <row r="1188" spans="3:108" x14ac:dyDescent="0.2">
      <c r="C1188" s="43"/>
      <c r="D1188" s="43"/>
      <c r="E1188" s="43"/>
      <c r="F1188" s="44"/>
      <c r="H1188" s="8"/>
      <c r="I1188" s="8"/>
      <c r="J1188" s="8"/>
      <c r="K1188" s="51"/>
      <c r="L1188" s="21"/>
      <c r="M1188" s="8"/>
      <c r="N1188" s="44"/>
      <c r="O1188" s="44"/>
      <c r="P1188" s="8"/>
      <c r="Q1188" s="8"/>
      <c r="R1188" s="8"/>
      <c r="S1188" s="8"/>
      <c r="T1188" s="8"/>
      <c r="U1188" s="8"/>
      <c r="V1188" s="8"/>
      <c r="W1188" s="8"/>
      <c r="X1188" s="8"/>
      <c r="Y1188" s="8"/>
      <c r="Z1188" s="8"/>
      <c r="AA1188" s="8"/>
      <c r="AB1188" s="8"/>
      <c r="AC1188" s="8"/>
      <c r="AD1188" s="8"/>
      <c r="AE1188" s="8"/>
      <c r="AF1188" s="8"/>
      <c r="AG1188" s="8"/>
      <c r="AH1188" s="8"/>
      <c r="AI1188" s="8"/>
      <c r="AJ1188" s="8"/>
      <c r="AK1188" s="8"/>
      <c r="AL1188" s="8"/>
      <c r="AM1188" s="8"/>
      <c r="AN1188" s="8"/>
      <c r="AO1188" s="8"/>
      <c r="AP1188" s="8"/>
      <c r="AQ1188" s="8"/>
      <c r="AR1188" s="8"/>
      <c r="AS1188" s="8"/>
      <c r="AT1188" s="8"/>
      <c r="AU1188" s="8"/>
      <c r="AV1188" s="8"/>
      <c r="AW1188" s="8"/>
      <c r="AX1188" s="8"/>
      <c r="AY1188" s="8"/>
      <c r="AZ1188" s="8"/>
      <c r="BA1188" s="8"/>
      <c r="BB1188" s="8"/>
      <c r="BC1188" s="8"/>
      <c r="BD1188" s="8"/>
      <c r="BE1188" s="8"/>
      <c r="BF1188" s="8"/>
      <c r="BG1188" s="8"/>
      <c r="BH1188" s="8"/>
      <c r="BI1188" s="8"/>
      <c r="BJ1188" s="8"/>
      <c r="BK1188" s="8"/>
      <c r="BL1188" s="8"/>
      <c r="BM1188" s="8"/>
      <c r="BN1188" s="8"/>
      <c r="BO1188" s="8"/>
      <c r="BP1188" s="8"/>
      <c r="BQ1188" s="8"/>
      <c r="BR1188" s="8"/>
      <c r="BS1188" s="8"/>
      <c r="BT1188" s="8"/>
      <c r="BU1188" s="8"/>
      <c r="BV1188" s="8"/>
      <c r="BW1188" s="8"/>
      <c r="BX1188" s="8"/>
      <c r="BY1188" s="8"/>
      <c r="BZ1188" s="8"/>
      <c r="CA1188" s="8"/>
      <c r="CB1188" s="8"/>
      <c r="CC1188" s="8"/>
      <c r="CD1188" s="8"/>
      <c r="CE1188" s="8"/>
      <c r="CF1188" s="8"/>
      <c r="CG1188" s="8"/>
      <c r="CH1188" s="8"/>
      <c r="CI1188" s="8"/>
      <c r="CJ1188" s="8"/>
      <c r="CK1188" s="8"/>
      <c r="CL1188" s="8"/>
      <c r="CM1188" s="8"/>
      <c r="CN1188" s="8"/>
      <c r="CO1188" s="8"/>
      <c r="CP1188" s="8"/>
      <c r="CQ1188" s="8"/>
      <c r="CR1188" s="8"/>
      <c r="CS1188" s="8"/>
      <c r="CT1188" s="8"/>
      <c r="CU1188" s="8"/>
      <c r="CV1188" s="8"/>
      <c r="CW1188" s="8"/>
      <c r="CX1188" s="8"/>
      <c r="CY1188" s="8"/>
      <c r="CZ1188" s="8"/>
      <c r="DA1188" s="8"/>
      <c r="DB1188" s="8"/>
      <c r="DC1188" s="8"/>
      <c r="DD1188" s="8"/>
    </row>
    <row r="1189" spans="3:108" x14ac:dyDescent="0.2">
      <c r="C1189" s="43"/>
      <c r="D1189" s="43"/>
      <c r="E1189" s="43"/>
      <c r="F1189" s="44"/>
      <c r="H1189" s="8"/>
      <c r="I1189" s="8"/>
      <c r="J1189" s="8"/>
      <c r="K1189" s="51"/>
      <c r="L1189" s="21"/>
      <c r="M1189" s="8"/>
      <c r="N1189" s="44"/>
      <c r="O1189" s="44"/>
      <c r="P1189" s="8"/>
      <c r="Q1189" s="8"/>
      <c r="R1189" s="8"/>
      <c r="S1189" s="8"/>
      <c r="T1189" s="8"/>
      <c r="U1189" s="8"/>
      <c r="V1189" s="8"/>
      <c r="W1189" s="8"/>
      <c r="X1189" s="8"/>
      <c r="Y1189" s="8"/>
      <c r="Z1189" s="8"/>
      <c r="AA1189" s="8"/>
      <c r="AB1189" s="8"/>
      <c r="AC1189" s="8"/>
      <c r="AD1189" s="8"/>
      <c r="AE1189" s="8"/>
      <c r="AF1189" s="8"/>
      <c r="AG1189" s="8"/>
      <c r="AH1189" s="8"/>
      <c r="AI1189" s="8"/>
      <c r="AJ1189" s="8"/>
      <c r="AK1189" s="8"/>
      <c r="AL1189" s="8"/>
      <c r="AM1189" s="8"/>
      <c r="AN1189" s="8"/>
      <c r="AO1189" s="8"/>
      <c r="AP1189" s="8"/>
      <c r="AQ1189" s="8"/>
      <c r="AR1189" s="8"/>
      <c r="AS1189" s="8"/>
      <c r="AT1189" s="8"/>
      <c r="AU1189" s="8"/>
      <c r="AV1189" s="8"/>
      <c r="AW1189" s="8"/>
      <c r="AX1189" s="8"/>
      <c r="AY1189" s="8"/>
      <c r="AZ1189" s="8"/>
      <c r="BA1189" s="8"/>
      <c r="BB1189" s="8"/>
      <c r="BC1189" s="8"/>
      <c r="BD1189" s="8"/>
      <c r="BE1189" s="8"/>
      <c r="BF1189" s="8"/>
      <c r="BG1189" s="8"/>
      <c r="BH1189" s="8"/>
      <c r="BI1189" s="8"/>
      <c r="BJ1189" s="8"/>
      <c r="BK1189" s="8"/>
      <c r="BL1189" s="8"/>
      <c r="BM1189" s="8"/>
      <c r="BN1189" s="8"/>
      <c r="BO1189" s="8"/>
      <c r="BP1189" s="8"/>
      <c r="BQ1189" s="8"/>
      <c r="BR1189" s="8"/>
      <c r="BS1189" s="8"/>
      <c r="BT1189" s="8"/>
      <c r="BU1189" s="8"/>
      <c r="BV1189" s="8"/>
      <c r="BW1189" s="8"/>
      <c r="BX1189" s="8"/>
      <c r="BY1189" s="8"/>
      <c r="BZ1189" s="8"/>
      <c r="CA1189" s="8"/>
      <c r="CB1189" s="8"/>
      <c r="CC1189" s="8"/>
      <c r="CD1189" s="8"/>
      <c r="CE1189" s="8"/>
      <c r="CF1189" s="8"/>
      <c r="CG1189" s="8"/>
      <c r="CH1189" s="8"/>
      <c r="CI1189" s="8"/>
      <c r="CJ1189" s="8"/>
      <c r="CK1189" s="8"/>
      <c r="CL1189" s="8"/>
      <c r="CM1189" s="8"/>
      <c r="CN1189" s="8"/>
      <c r="CO1189" s="8"/>
      <c r="CP1189" s="8"/>
      <c r="CQ1189" s="8"/>
      <c r="CR1189" s="8"/>
      <c r="CS1189" s="8"/>
      <c r="CT1189" s="8"/>
      <c r="CU1189" s="8"/>
      <c r="CV1189" s="8"/>
      <c r="CW1189" s="8"/>
      <c r="CX1189" s="8"/>
      <c r="CY1189" s="8"/>
      <c r="CZ1189" s="8"/>
      <c r="DA1189" s="8"/>
      <c r="DB1189" s="8"/>
      <c r="DC1189" s="8"/>
      <c r="DD1189" s="8"/>
    </row>
    <row r="1190" spans="3:108" x14ac:dyDescent="0.2">
      <c r="C1190" s="43"/>
      <c r="D1190" s="43"/>
      <c r="E1190" s="43"/>
      <c r="F1190" s="44"/>
      <c r="H1190" s="8"/>
      <c r="I1190" s="8"/>
      <c r="J1190" s="8"/>
      <c r="K1190" s="51"/>
      <c r="L1190" s="21"/>
      <c r="M1190" s="8"/>
      <c r="N1190" s="44"/>
      <c r="O1190" s="44"/>
      <c r="P1190" s="8"/>
      <c r="Q1190" s="8"/>
      <c r="R1190" s="8"/>
      <c r="S1190" s="8"/>
      <c r="T1190" s="8"/>
      <c r="U1190" s="8"/>
      <c r="V1190" s="8"/>
      <c r="W1190" s="8"/>
      <c r="X1190" s="8"/>
      <c r="Y1190" s="8"/>
      <c r="Z1190" s="8"/>
      <c r="AA1190" s="8"/>
      <c r="AB1190" s="8"/>
      <c r="AC1190" s="8"/>
      <c r="AD1190" s="8"/>
      <c r="AE1190" s="8"/>
      <c r="AF1190" s="8"/>
      <c r="AG1190" s="8"/>
      <c r="AH1190" s="8"/>
      <c r="AI1190" s="8"/>
      <c r="AJ1190" s="8"/>
      <c r="AK1190" s="8"/>
      <c r="AL1190" s="8"/>
      <c r="AM1190" s="8"/>
      <c r="AN1190" s="8"/>
      <c r="AO1190" s="8"/>
      <c r="AP1190" s="8"/>
      <c r="AQ1190" s="8"/>
      <c r="AR1190" s="8"/>
      <c r="AS1190" s="8"/>
      <c r="AT1190" s="8"/>
      <c r="AU1190" s="8"/>
      <c r="AV1190" s="8"/>
      <c r="AW1190" s="8"/>
      <c r="AX1190" s="8"/>
      <c r="AY1190" s="8"/>
      <c r="AZ1190" s="8"/>
      <c r="BA1190" s="8"/>
      <c r="BB1190" s="8"/>
      <c r="BC1190" s="8"/>
      <c r="BD1190" s="8"/>
      <c r="BE1190" s="8"/>
      <c r="BF1190" s="8"/>
      <c r="BG1190" s="8"/>
      <c r="BH1190" s="8"/>
      <c r="BI1190" s="8"/>
      <c r="BJ1190" s="8"/>
      <c r="BK1190" s="8"/>
      <c r="BL1190" s="8"/>
      <c r="BM1190" s="8"/>
      <c r="BN1190" s="8"/>
      <c r="BO1190" s="8"/>
      <c r="BP1190" s="8"/>
      <c r="BQ1190" s="8"/>
      <c r="BR1190" s="8"/>
      <c r="BS1190" s="8"/>
      <c r="BT1190" s="8"/>
      <c r="BU1190" s="8"/>
      <c r="BV1190" s="8"/>
      <c r="BW1190" s="8"/>
      <c r="BX1190" s="8"/>
      <c r="BY1190" s="8"/>
      <c r="BZ1190" s="8"/>
      <c r="CA1190" s="8"/>
      <c r="CB1190" s="8"/>
      <c r="CC1190" s="8"/>
      <c r="CD1190" s="8"/>
      <c r="CE1190" s="8"/>
      <c r="CF1190" s="8"/>
      <c r="CG1190" s="8"/>
      <c r="CH1190" s="8"/>
      <c r="CI1190" s="8"/>
      <c r="CJ1190" s="8"/>
      <c r="CK1190" s="8"/>
      <c r="CL1190" s="8"/>
      <c r="CM1190" s="8"/>
      <c r="CN1190" s="8"/>
      <c r="CO1190" s="8"/>
      <c r="CP1190" s="8"/>
      <c r="CQ1190" s="8"/>
      <c r="CR1190" s="8"/>
      <c r="CS1190" s="8"/>
      <c r="CT1190" s="8"/>
      <c r="CU1190" s="8"/>
      <c r="CV1190" s="8"/>
      <c r="CW1190" s="8"/>
      <c r="CX1190" s="8"/>
      <c r="CY1190" s="8"/>
      <c r="CZ1190" s="8"/>
      <c r="DA1190" s="8"/>
      <c r="DB1190" s="8"/>
      <c r="DC1190" s="8"/>
      <c r="DD1190" s="8"/>
    </row>
    <row r="1191" spans="3:108" x14ac:dyDescent="0.2">
      <c r="C1191" s="43"/>
      <c r="D1191" s="43"/>
      <c r="E1191" s="43"/>
      <c r="F1191" s="44"/>
      <c r="H1191" s="8"/>
      <c r="I1191" s="8"/>
      <c r="J1191" s="8"/>
      <c r="K1191" s="51"/>
      <c r="L1191" s="21"/>
      <c r="M1191" s="8"/>
      <c r="N1191" s="44"/>
      <c r="O1191" s="44"/>
      <c r="P1191" s="8"/>
      <c r="Q1191" s="8"/>
      <c r="R1191" s="8"/>
      <c r="S1191" s="8"/>
      <c r="T1191" s="8"/>
      <c r="U1191" s="8"/>
      <c r="V1191" s="8"/>
      <c r="W1191" s="8"/>
      <c r="X1191" s="8"/>
      <c r="Y1191" s="8"/>
      <c r="Z1191" s="8"/>
      <c r="AA1191" s="8"/>
      <c r="AB1191" s="8"/>
      <c r="AC1191" s="8"/>
      <c r="AD1191" s="8"/>
      <c r="AE1191" s="8"/>
      <c r="AF1191" s="8"/>
      <c r="AG1191" s="8"/>
      <c r="AH1191" s="8"/>
      <c r="AI1191" s="8"/>
      <c r="AJ1191" s="8"/>
      <c r="AK1191" s="8"/>
      <c r="AL1191" s="8"/>
      <c r="AM1191" s="8"/>
      <c r="AN1191" s="8"/>
      <c r="AO1191" s="8"/>
      <c r="AP1191" s="8"/>
      <c r="AQ1191" s="8"/>
      <c r="AR1191" s="8"/>
      <c r="AS1191" s="8"/>
      <c r="AT1191" s="8"/>
      <c r="AU1191" s="8"/>
      <c r="AV1191" s="8"/>
      <c r="AW1191" s="8"/>
      <c r="AX1191" s="8"/>
      <c r="AY1191" s="8"/>
      <c r="AZ1191" s="8"/>
      <c r="BA1191" s="8"/>
      <c r="BB1191" s="8"/>
      <c r="BC1191" s="8"/>
      <c r="BD1191" s="8"/>
      <c r="BE1191" s="8"/>
      <c r="BF1191" s="8"/>
      <c r="BG1191" s="8"/>
      <c r="BH1191" s="8"/>
      <c r="BI1191" s="8"/>
      <c r="BJ1191" s="8"/>
      <c r="BK1191" s="8"/>
      <c r="BL1191" s="8"/>
      <c r="BM1191" s="8"/>
      <c r="BN1191" s="8"/>
      <c r="BO1191" s="8"/>
      <c r="BP1191" s="8"/>
      <c r="BQ1191" s="8"/>
      <c r="BR1191" s="8"/>
      <c r="BS1191" s="8"/>
      <c r="BT1191" s="8"/>
      <c r="BU1191" s="8"/>
      <c r="BV1191" s="8"/>
      <c r="BW1191" s="8"/>
      <c r="BX1191" s="8"/>
      <c r="BY1191" s="8"/>
      <c r="BZ1191" s="8"/>
      <c r="CA1191" s="8"/>
      <c r="CB1191" s="8"/>
      <c r="CC1191" s="8"/>
      <c r="CD1191" s="8"/>
      <c r="CE1191" s="8"/>
      <c r="CF1191" s="8"/>
      <c r="CG1191" s="8"/>
      <c r="CH1191" s="8"/>
      <c r="CI1191" s="8"/>
      <c r="CJ1191" s="8"/>
      <c r="CK1191" s="8"/>
      <c r="CL1191" s="8"/>
      <c r="CM1191" s="8"/>
      <c r="CN1191" s="8"/>
      <c r="CO1191" s="8"/>
      <c r="CP1191" s="8"/>
      <c r="CQ1191" s="8"/>
      <c r="CR1191" s="8"/>
      <c r="CS1191" s="8"/>
      <c r="CT1191" s="8"/>
      <c r="CU1191" s="8"/>
      <c r="CV1191" s="8"/>
      <c r="CW1191" s="8"/>
      <c r="CX1191" s="8"/>
      <c r="CY1191" s="8"/>
      <c r="CZ1191" s="8"/>
      <c r="DA1191" s="8"/>
      <c r="DB1191" s="8"/>
      <c r="DC1191" s="8"/>
      <c r="DD1191" s="8"/>
    </row>
    <row r="1192" spans="3:108" x14ac:dyDescent="0.2">
      <c r="C1192" s="43"/>
      <c r="D1192" s="43"/>
      <c r="E1192" s="43"/>
      <c r="F1192" s="44"/>
      <c r="H1192" s="8"/>
      <c r="I1192" s="8"/>
      <c r="J1192" s="8"/>
      <c r="K1192" s="51"/>
      <c r="L1192" s="21"/>
      <c r="M1192" s="8"/>
      <c r="N1192" s="44"/>
      <c r="O1192" s="44"/>
      <c r="P1192" s="8"/>
      <c r="Q1192" s="8"/>
      <c r="R1192" s="8"/>
      <c r="S1192" s="8"/>
      <c r="T1192" s="8"/>
      <c r="U1192" s="8"/>
      <c r="V1192" s="8"/>
      <c r="W1192" s="8"/>
      <c r="X1192" s="8"/>
      <c r="Y1192" s="8"/>
      <c r="Z1192" s="8"/>
      <c r="AA1192" s="8"/>
      <c r="AB1192" s="8"/>
      <c r="AC1192" s="8"/>
      <c r="AD1192" s="8"/>
      <c r="AE1192" s="8"/>
      <c r="AF1192" s="8"/>
      <c r="AG1192" s="8"/>
      <c r="AH1192" s="8"/>
      <c r="AI1192" s="8"/>
      <c r="AJ1192" s="8"/>
      <c r="AK1192" s="8"/>
      <c r="AL1192" s="8"/>
      <c r="AM1192" s="8"/>
      <c r="AN1192" s="8"/>
      <c r="AO1192" s="8"/>
      <c r="AP1192" s="8"/>
      <c r="AQ1192" s="8"/>
      <c r="AR1192" s="8"/>
      <c r="AS1192" s="8"/>
      <c r="AT1192" s="8"/>
      <c r="AU1192" s="8"/>
      <c r="AV1192" s="8"/>
      <c r="AW1192" s="8"/>
      <c r="AX1192" s="8"/>
      <c r="AY1192" s="8"/>
      <c r="AZ1192" s="8"/>
      <c r="BA1192" s="8"/>
      <c r="BB1192" s="8"/>
      <c r="BC1192" s="8"/>
      <c r="BD1192" s="8"/>
      <c r="BE1192" s="8"/>
      <c r="BF1192" s="8"/>
      <c r="BG1192" s="8"/>
      <c r="BH1192" s="8"/>
      <c r="BI1192" s="8"/>
      <c r="BJ1192" s="8"/>
      <c r="BK1192" s="8"/>
      <c r="BL1192" s="8"/>
      <c r="BM1192" s="8"/>
      <c r="BN1192" s="8"/>
      <c r="BO1192" s="8"/>
      <c r="BP1192" s="8"/>
      <c r="BQ1192" s="8"/>
      <c r="BR1192" s="8"/>
      <c r="BS1192" s="8"/>
      <c r="BT1192" s="8"/>
      <c r="BU1192" s="8"/>
      <c r="BV1192" s="8"/>
      <c r="BW1192" s="8"/>
      <c r="BX1192" s="8"/>
      <c r="BY1192" s="8"/>
      <c r="BZ1192" s="8"/>
      <c r="CA1192" s="8"/>
      <c r="CB1192" s="8"/>
      <c r="CC1192" s="8"/>
      <c r="CD1192" s="8"/>
      <c r="CE1192" s="8"/>
      <c r="CF1192" s="8"/>
      <c r="CG1192" s="8"/>
      <c r="CH1192" s="8"/>
      <c r="CI1192" s="8"/>
      <c r="CJ1192" s="8"/>
      <c r="CK1192" s="8"/>
      <c r="CL1192" s="8"/>
      <c r="CM1192" s="8"/>
      <c r="CN1192" s="8"/>
      <c r="CO1192" s="8"/>
      <c r="CP1192" s="8"/>
      <c r="CQ1192" s="8"/>
      <c r="CR1192" s="8"/>
      <c r="CS1192" s="8"/>
      <c r="CT1192" s="8"/>
      <c r="CU1192" s="8"/>
      <c r="CV1192" s="8"/>
      <c r="CW1192" s="8"/>
      <c r="CX1192" s="8"/>
      <c r="CY1192" s="8"/>
      <c r="CZ1192" s="8"/>
      <c r="DA1192" s="8"/>
      <c r="DB1192" s="8"/>
      <c r="DC1192" s="8"/>
      <c r="DD1192" s="8"/>
    </row>
    <row r="1193" spans="3:108" x14ac:dyDescent="0.2">
      <c r="C1193" s="43"/>
      <c r="D1193" s="43"/>
      <c r="E1193" s="43"/>
      <c r="F1193" s="44"/>
      <c r="H1193" s="8"/>
      <c r="I1193" s="8"/>
      <c r="J1193" s="8"/>
      <c r="K1193" s="51"/>
      <c r="L1193" s="21"/>
      <c r="M1193" s="8"/>
      <c r="N1193" s="44"/>
      <c r="O1193" s="44"/>
      <c r="P1193" s="8"/>
      <c r="Q1193" s="8"/>
      <c r="R1193" s="8"/>
      <c r="S1193" s="8"/>
      <c r="T1193" s="8"/>
      <c r="U1193" s="8"/>
      <c r="V1193" s="8"/>
      <c r="W1193" s="8"/>
      <c r="X1193" s="8"/>
      <c r="Y1193" s="8"/>
      <c r="Z1193" s="8"/>
      <c r="AA1193" s="8"/>
      <c r="AB1193" s="8"/>
      <c r="AC1193" s="8"/>
      <c r="AD1193" s="8"/>
      <c r="AE1193" s="8"/>
      <c r="AF1193" s="8"/>
      <c r="AG1193" s="8"/>
      <c r="AH1193" s="8"/>
      <c r="AI1193" s="8"/>
      <c r="AJ1193" s="8"/>
      <c r="AK1193" s="8"/>
      <c r="AL1193" s="8"/>
      <c r="AM1193" s="8"/>
      <c r="AN1193" s="8"/>
      <c r="AO1193" s="8"/>
      <c r="AP1193" s="8"/>
      <c r="AQ1193" s="8"/>
      <c r="AR1193" s="8"/>
      <c r="AS1193" s="8"/>
      <c r="AT1193" s="8"/>
      <c r="AU1193" s="8"/>
      <c r="AV1193" s="8"/>
      <c r="AW1193" s="8"/>
      <c r="AX1193" s="8"/>
      <c r="AY1193" s="8"/>
      <c r="AZ1193" s="8"/>
      <c r="BA1193" s="8"/>
      <c r="BB1193" s="8"/>
      <c r="BC1193" s="8"/>
      <c r="BD1193" s="8"/>
      <c r="BE1193" s="8"/>
      <c r="BF1193" s="8"/>
      <c r="BG1193" s="8"/>
      <c r="BH1193" s="8"/>
      <c r="BI1193" s="8"/>
      <c r="BJ1193" s="8"/>
      <c r="BK1193" s="8"/>
      <c r="BL1193" s="8"/>
      <c r="BM1193" s="8"/>
      <c r="BN1193" s="8"/>
      <c r="BO1193" s="8"/>
      <c r="BP1193" s="8"/>
      <c r="BQ1193" s="8"/>
      <c r="BR1193" s="8"/>
      <c r="BS1193" s="8"/>
      <c r="BT1193" s="8"/>
      <c r="BU1193" s="8"/>
      <c r="BV1193" s="8"/>
      <c r="BW1193" s="8"/>
      <c r="BX1193" s="8"/>
      <c r="BY1193" s="8"/>
      <c r="BZ1193" s="8"/>
      <c r="CA1193" s="8"/>
      <c r="CB1193" s="8"/>
      <c r="CC1193" s="8"/>
      <c r="CD1193" s="8"/>
      <c r="CE1193" s="8"/>
      <c r="CF1193" s="8"/>
      <c r="CG1193" s="8"/>
      <c r="CH1193" s="8"/>
      <c r="CI1193" s="8"/>
      <c r="CJ1193" s="8"/>
      <c r="CK1193" s="8"/>
      <c r="CL1193" s="8"/>
      <c r="CM1193" s="8"/>
      <c r="CN1193" s="8"/>
      <c r="CO1193" s="8"/>
      <c r="CP1193" s="8"/>
      <c r="CQ1193" s="8"/>
      <c r="CR1193" s="8"/>
      <c r="CS1193" s="8"/>
      <c r="CT1193" s="8"/>
      <c r="CU1193" s="8"/>
      <c r="CV1193" s="8"/>
      <c r="CW1193" s="8"/>
      <c r="CX1193" s="8"/>
      <c r="CY1193" s="8"/>
      <c r="CZ1193" s="8"/>
      <c r="DA1193" s="8"/>
      <c r="DB1193" s="8"/>
      <c r="DC1193" s="8"/>
      <c r="DD1193" s="8"/>
    </row>
    <row r="1194" spans="3:108" x14ac:dyDescent="0.2">
      <c r="C1194" s="43"/>
      <c r="D1194" s="43"/>
      <c r="E1194" s="43"/>
      <c r="F1194" s="44"/>
      <c r="H1194" s="8"/>
      <c r="I1194" s="8"/>
      <c r="J1194" s="8"/>
      <c r="K1194" s="51"/>
      <c r="L1194" s="21"/>
      <c r="M1194" s="8"/>
      <c r="N1194" s="44"/>
      <c r="O1194" s="44"/>
      <c r="P1194" s="8"/>
      <c r="Q1194" s="8"/>
      <c r="R1194" s="8"/>
      <c r="S1194" s="8"/>
      <c r="T1194" s="8"/>
      <c r="U1194" s="8"/>
      <c r="V1194" s="8"/>
      <c r="W1194" s="8"/>
      <c r="X1194" s="8"/>
      <c r="Y1194" s="8"/>
      <c r="Z1194" s="8"/>
      <c r="AA1194" s="8"/>
      <c r="AB1194" s="8"/>
      <c r="AC1194" s="8"/>
      <c r="AD1194" s="8"/>
      <c r="AE1194" s="8"/>
      <c r="AF1194" s="8"/>
      <c r="AG1194" s="8"/>
      <c r="AH1194" s="8"/>
      <c r="AI1194" s="8"/>
      <c r="AJ1194" s="8"/>
      <c r="AK1194" s="8"/>
      <c r="AL1194" s="8"/>
      <c r="AM1194" s="8"/>
      <c r="AN1194" s="8"/>
      <c r="AO1194" s="8"/>
      <c r="AP1194" s="8"/>
      <c r="AQ1194" s="8"/>
      <c r="AR1194" s="8"/>
      <c r="AS1194" s="8"/>
      <c r="AT1194" s="8"/>
      <c r="AU1194" s="8"/>
      <c r="AV1194" s="8"/>
      <c r="AW1194" s="8"/>
      <c r="AX1194" s="8"/>
      <c r="AY1194" s="8"/>
      <c r="AZ1194" s="8"/>
      <c r="BA1194" s="8"/>
      <c r="BB1194" s="8"/>
      <c r="BC1194" s="8"/>
      <c r="BD1194" s="8"/>
      <c r="BE1194" s="8"/>
      <c r="BF1194" s="8"/>
      <c r="BG1194" s="8"/>
      <c r="BH1194" s="8"/>
      <c r="BI1194" s="8"/>
      <c r="BJ1194" s="8"/>
      <c r="BK1194" s="8"/>
      <c r="BL1194" s="8"/>
      <c r="BM1194" s="8"/>
      <c r="BN1194" s="8"/>
      <c r="BO1194" s="8"/>
      <c r="BP1194" s="8"/>
      <c r="BQ1194" s="8"/>
      <c r="BR1194" s="8"/>
      <c r="BS1194" s="8"/>
      <c r="BT1194" s="8"/>
      <c r="BU1194" s="8"/>
      <c r="BV1194" s="8"/>
      <c r="BW1194" s="8"/>
      <c r="BX1194" s="8"/>
      <c r="BY1194" s="8"/>
      <c r="BZ1194" s="8"/>
      <c r="CA1194" s="8"/>
      <c r="CB1194" s="8"/>
      <c r="CC1194" s="8"/>
      <c r="CD1194" s="8"/>
      <c r="CE1194" s="8"/>
      <c r="CF1194" s="8"/>
      <c r="CG1194" s="8"/>
      <c r="CH1194" s="8"/>
      <c r="CI1194" s="8"/>
      <c r="CJ1194" s="8"/>
      <c r="CK1194" s="8"/>
      <c r="CL1194" s="8"/>
      <c r="CM1194" s="8"/>
      <c r="CN1194" s="8"/>
      <c r="CO1194" s="8"/>
      <c r="CP1194" s="8"/>
      <c r="CQ1194" s="8"/>
      <c r="CR1194" s="8"/>
      <c r="CS1194" s="8"/>
      <c r="CT1194" s="8"/>
      <c r="CU1194" s="8"/>
      <c r="CV1194" s="8"/>
      <c r="CW1194" s="8"/>
      <c r="CX1194" s="8"/>
      <c r="CY1194" s="8"/>
      <c r="CZ1194" s="8"/>
      <c r="DA1194" s="8"/>
      <c r="DB1194" s="8"/>
      <c r="DC1194" s="8"/>
      <c r="DD1194" s="8"/>
    </row>
    <row r="1195" spans="3:108" x14ac:dyDescent="0.2">
      <c r="C1195" s="43"/>
      <c r="D1195" s="43"/>
      <c r="E1195" s="43"/>
      <c r="F1195" s="44"/>
      <c r="H1195" s="8"/>
      <c r="I1195" s="8"/>
      <c r="J1195" s="8"/>
      <c r="K1195" s="51"/>
      <c r="L1195" s="21"/>
      <c r="M1195" s="8"/>
      <c r="N1195" s="44"/>
      <c r="O1195" s="44"/>
      <c r="P1195" s="8"/>
      <c r="Q1195" s="8"/>
      <c r="R1195" s="8"/>
      <c r="S1195" s="8"/>
      <c r="T1195" s="8"/>
      <c r="U1195" s="8"/>
      <c r="V1195" s="8"/>
      <c r="W1195" s="8"/>
      <c r="X1195" s="8"/>
      <c r="Y1195" s="8"/>
      <c r="Z1195" s="8"/>
      <c r="AA1195" s="8"/>
      <c r="AB1195" s="8"/>
      <c r="AC1195" s="8"/>
      <c r="AD1195" s="8"/>
      <c r="AE1195" s="8"/>
      <c r="AF1195" s="8"/>
      <c r="AG1195" s="8"/>
      <c r="AH1195" s="8"/>
      <c r="AI1195" s="8"/>
      <c r="AJ1195" s="8"/>
      <c r="AK1195" s="8"/>
      <c r="AL1195" s="8"/>
      <c r="AM1195" s="8"/>
      <c r="AN1195" s="8"/>
      <c r="AO1195" s="8"/>
      <c r="AP1195" s="8"/>
      <c r="AQ1195" s="8"/>
      <c r="AR1195" s="8"/>
      <c r="AS1195" s="8"/>
      <c r="AT1195" s="8"/>
      <c r="AU1195" s="8"/>
      <c r="AV1195" s="8"/>
      <c r="AW1195" s="8"/>
      <c r="AX1195" s="8"/>
      <c r="AY1195" s="8"/>
      <c r="AZ1195" s="8"/>
      <c r="BA1195" s="8"/>
      <c r="BB1195" s="8"/>
      <c r="BC1195" s="8"/>
      <c r="BD1195" s="8"/>
      <c r="BE1195" s="8"/>
      <c r="BF1195" s="8"/>
      <c r="BG1195" s="8"/>
      <c r="BH1195" s="8"/>
      <c r="BI1195" s="8"/>
      <c r="BJ1195" s="8"/>
      <c r="BK1195" s="8"/>
      <c r="BL1195" s="8"/>
      <c r="BM1195" s="8"/>
      <c r="BN1195" s="8"/>
      <c r="BO1195" s="8"/>
      <c r="BP1195" s="8"/>
      <c r="BQ1195" s="8"/>
      <c r="BR1195" s="8"/>
      <c r="BS1195" s="8"/>
      <c r="BT1195" s="8"/>
      <c r="BU1195" s="8"/>
      <c r="BV1195" s="8"/>
      <c r="BW1195" s="8"/>
      <c r="BX1195" s="8"/>
      <c r="BY1195" s="8"/>
      <c r="BZ1195" s="8"/>
      <c r="CA1195" s="8"/>
      <c r="CB1195" s="8"/>
      <c r="CC1195" s="8"/>
      <c r="CD1195" s="8"/>
      <c r="CE1195" s="8"/>
      <c r="CF1195" s="8"/>
      <c r="CG1195" s="8"/>
      <c r="CH1195" s="8"/>
      <c r="CI1195" s="8"/>
      <c r="CJ1195" s="8"/>
      <c r="CK1195" s="8"/>
      <c r="CL1195" s="8"/>
      <c r="CM1195" s="8"/>
      <c r="CN1195" s="8"/>
      <c r="CO1195" s="8"/>
      <c r="CP1195" s="8"/>
      <c r="CQ1195" s="8"/>
      <c r="CR1195" s="8"/>
      <c r="CS1195" s="8"/>
      <c r="CT1195" s="8"/>
      <c r="CU1195" s="8"/>
      <c r="CV1195" s="8"/>
      <c r="CW1195" s="8"/>
      <c r="CX1195" s="8"/>
      <c r="CY1195" s="8"/>
      <c r="CZ1195" s="8"/>
      <c r="DA1195" s="8"/>
      <c r="DB1195" s="8"/>
      <c r="DC1195" s="8"/>
      <c r="DD1195" s="8"/>
    </row>
    <row r="1196" spans="3:108" x14ac:dyDescent="0.2">
      <c r="C1196" s="43"/>
      <c r="D1196" s="43"/>
      <c r="E1196" s="43"/>
      <c r="F1196" s="44"/>
      <c r="H1196" s="8"/>
      <c r="I1196" s="8"/>
      <c r="J1196" s="8"/>
      <c r="K1196" s="51"/>
      <c r="L1196" s="21"/>
      <c r="M1196" s="8"/>
      <c r="N1196" s="44"/>
      <c r="O1196" s="44"/>
      <c r="P1196" s="8"/>
      <c r="Q1196" s="8"/>
      <c r="R1196" s="8"/>
      <c r="S1196" s="8"/>
      <c r="T1196" s="8"/>
      <c r="U1196" s="8"/>
      <c r="V1196" s="8"/>
      <c r="W1196" s="8"/>
      <c r="X1196" s="8"/>
      <c r="Y1196" s="8"/>
      <c r="Z1196" s="8"/>
      <c r="AA1196" s="8"/>
      <c r="AB1196" s="8"/>
      <c r="AC1196" s="8"/>
      <c r="AD1196" s="8"/>
      <c r="AE1196" s="8"/>
      <c r="AF1196" s="8"/>
      <c r="AG1196" s="8"/>
      <c r="AH1196" s="8"/>
      <c r="AI1196" s="8"/>
      <c r="AJ1196" s="8"/>
      <c r="AK1196" s="8"/>
      <c r="AL1196" s="8"/>
      <c r="AM1196" s="8"/>
      <c r="AN1196" s="8"/>
      <c r="AO1196" s="8"/>
      <c r="AP1196" s="8"/>
      <c r="AQ1196" s="8"/>
      <c r="AR1196" s="8"/>
      <c r="AS1196" s="8"/>
      <c r="AT1196" s="8"/>
      <c r="AU1196" s="8"/>
      <c r="AV1196" s="8"/>
      <c r="AW1196" s="8"/>
      <c r="AX1196" s="8"/>
      <c r="AY1196" s="8"/>
      <c r="AZ1196" s="8"/>
      <c r="BA1196" s="8"/>
      <c r="BB1196" s="8"/>
      <c r="BC1196" s="8"/>
      <c r="BD1196" s="8"/>
      <c r="BE1196" s="8"/>
      <c r="BF1196" s="8"/>
      <c r="BG1196" s="8"/>
      <c r="BH1196" s="8"/>
      <c r="BI1196" s="8"/>
      <c r="BJ1196" s="8"/>
      <c r="BK1196" s="8"/>
      <c r="BL1196" s="8"/>
      <c r="BM1196" s="8"/>
      <c r="BN1196" s="8"/>
      <c r="BO1196" s="8"/>
      <c r="BP1196" s="8"/>
      <c r="BQ1196" s="8"/>
      <c r="BR1196" s="8"/>
      <c r="BS1196" s="8"/>
      <c r="BT1196" s="8"/>
      <c r="BU1196" s="8"/>
      <c r="BV1196" s="8"/>
      <c r="BW1196" s="8"/>
      <c r="BX1196" s="8"/>
      <c r="BY1196" s="8"/>
      <c r="BZ1196" s="8"/>
      <c r="CA1196" s="8"/>
      <c r="CB1196" s="8"/>
      <c r="CC1196" s="8"/>
      <c r="CD1196" s="8"/>
      <c r="CE1196" s="8"/>
      <c r="CF1196" s="8"/>
      <c r="CG1196" s="8"/>
      <c r="CH1196" s="8"/>
      <c r="CI1196" s="8"/>
      <c r="CJ1196" s="8"/>
      <c r="CK1196" s="8"/>
      <c r="CL1196" s="8"/>
      <c r="CM1196" s="8"/>
      <c r="CN1196" s="8"/>
      <c r="CO1196" s="8"/>
      <c r="CP1196" s="8"/>
      <c r="CQ1196" s="8"/>
      <c r="CR1196" s="8"/>
      <c r="CS1196" s="8"/>
      <c r="CT1196" s="8"/>
      <c r="CU1196" s="8"/>
      <c r="CV1196" s="8"/>
      <c r="CW1196" s="8"/>
      <c r="CX1196" s="8"/>
      <c r="CY1196" s="8"/>
      <c r="CZ1196" s="8"/>
      <c r="DA1196" s="8"/>
      <c r="DB1196" s="8"/>
      <c r="DC1196" s="8"/>
      <c r="DD1196" s="8"/>
    </row>
    <row r="1197" spans="3:108" x14ac:dyDescent="0.2">
      <c r="C1197" s="43"/>
      <c r="D1197" s="43"/>
      <c r="E1197" s="43"/>
      <c r="F1197" s="44"/>
      <c r="H1197" s="8"/>
      <c r="I1197" s="8"/>
      <c r="J1197" s="8"/>
      <c r="K1197" s="51"/>
      <c r="L1197" s="21"/>
      <c r="M1197" s="8"/>
      <c r="N1197" s="44"/>
      <c r="O1197" s="44"/>
      <c r="P1197" s="8"/>
      <c r="Q1197" s="8"/>
      <c r="R1197" s="8"/>
      <c r="S1197" s="8"/>
      <c r="T1197" s="8"/>
      <c r="U1197" s="8"/>
      <c r="V1197" s="8"/>
      <c r="W1197" s="8"/>
      <c r="X1197" s="8"/>
      <c r="Y1197" s="8"/>
      <c r="Z1197" s="8"/>
      <c r="AA1197" s="8"/>
      <c r="AB1197" s="8"/>
      <c r="AC1197" s="8"/>
      <c r="AD1197" s="8"/>
      <c r="AE1197" s="8"/>
      <c r="AF1197" s="8"/>
      <c r="AG1197" s="8"/>
      <c r="AH1197" s="8"/>
      <c r="AI1197" s="8"/>
      <c r="AJ1197" s="8"/>
      <c r="AK1197" s="8"/>
      <c r="AL1197" s="8"/>
      <c r="AM1197" s="8"/>
      <c r="AN1197" s="8"/>
      <c r="AO1197" s="8"/>
      <c r="AP1197" s="8"/>
      <c r="AQ1197" s="8"/>
      <c r="AR1197" s="8"/>
      <c r="AS1197" s="8"/>
      <c r="AT1197" s="8"/>
      <c r="AU1197" s="8"/>
      <c r="AV1197" s="8"/>
      <c r="AW1197" s="8"/>
      <c r="AX1197" s="8"/>
      <c r="AY1197" s="8"/>
      <c r="AZ1197" s="8"/>
      <c r="BA1197" s="8"/>
      <c r="BB1197" s="8"/>
      <c r="BC1197" s="8"/>
      <c r="BD1197" s="8"/>
      <c r="BE1197" s="8"/>
      <c r="BF1197" s="8"/>
      <c r="BG1197" s="8"/>
      <c r="BH1197" s="8"/>
      <c r="BI1197" s="8"/>
      <c r="BJ1197" s="8"/>
      <c r="BK1197" s="8"/>
      <c r="BL1197" s="8"/>
      <c r="BM1197" s="8"/>
      <c r="BN1197" s="8"/>
      <c r="BO1197" s="8"/>
      <c r="BP1197" s="8"/>
      <c r="BQ1197" s="8"/>
      <c r="BR1197" s="8"/>
      <c r="BS1197" s="8"/>
      <c r="BT1197" s="8"/>
      <c r="BU1197" s="8"/>
      <c r="BV1197" s="8"/>
      <c r="BW1197" s="8"/>
      <c r="BX1197" s="8"/>
      <c r="BY1197" s="8"/>
      <c r="BZ1197" s="8"/>
      <c r="CA1197" s="8"/>
      <c r="CB1197" s="8"/>
      <c r="CC1197" s="8"/>
      <c r="CD1197" s="8"/>
      <c r="CE1197" s="8"/>
      <c r="CF1197" s="8"/>
      <c r="CG1197" s="8"/>
      <c r="CH1197" s="8"/>
      <c r="CI1197" s="8"/>
      <c r="CJ1197" s="8"/>
      <c r="CK1197" s="8"/>
      <c r="CL1197" s="8"/>
      <c r="CM1197" s="8"/>
      <c r="CN1197" s="8"/>
      <c r="CO1197" s="8"/>
      <c r="CP1197" s="8"/>
      <c r="CQ1197" s="8"/>
      <c r="CR1197" s="8"/>
      <c r="CS1197" s="8"/>
      <c r="CT1197" s="8"/>
      <c r="CU1197" s="8"/>
      <c r="CV1197" s="8"/>
      <c r="CW1197" s="8"/>
      <c r="CX1197" s="8"/>
      <c r="CY1197" s="8"/>
      <c r="CZ1197" s="8"/>
      <c r="DA1197" s="8"/>
      <c r="DB1197" s="8"/>
      <c r="DC1197" s="8"/>
      <c r="DD1197" s="8"/>
    </row>
    <row r="1198" spans="3:108" x14ac:dyDescent="0.2">
      <c r="C1198" s="43"/>
      <c r="D1198" s="43"/>
      <c r="E1198" s="43"/>
      <c r="F1198" s="44"/>
      <c r="H1198" s="8"/>
      <c r="I1198" s="8"/>
      <c r="J1198" s="8"/>
      <c r="K1198" s="51"/>
      <c r="L1198" s="21"/>
      <c r="M1198" s="8"/>
      <c r="N1198" s="44"/>
      <c r="O1198" s="44"/>
      <c r="P1198" s="8"/>
      <c r="Q1198" s="8"/>
      <c r="R1198" s="8"/>
      <c r="S1198" s="8"/>
      <c r="T1198" s="8"/>
      <c r="U1198" s="8"/>
      <c r="V1198" s="8"/>
      <c r="W1198" s="8"/>
      <c r="X1198" s="8"/>
      <c r="Y1198" s="8"/>
      <c r="Z1198" s="8"/>
      <c r="AA1198" s="8"/>
      <c r="AB1198" s="8"/>
      <c r="AC1198" s="8"/>
      <c r="AD1198" s="8"/>
      <c r="AE1198" s="8"/>
      <c r="AF1198" s="8"/>
      <c r="AG1198" s="8"/>
      <c r="AH1198" s="8"/>
      <c r="AI1198" s="8"/>
      <c r="AJ1198" s="8"/>
      <c r="AK1198" s="8"/>
      <c r="AL1198" s="8"/>
      <c r="AM1198" s="8"/>
      <c r="AN1198" s="8"/>
      <c r="AO1198" s="8"/>
      <c r="AP1198" s="8"/>
      <c r="AQ1198" s="8"/>
      <c r="AR1198" s="8"/>
      <c r="AS1198" s="8"/>
      <c r="AT1198" s="8"/>
      <c r="AU1198" s="8"/>
      <c r="AV1198" s="8"/>
      <c r="AW1198" s="8"/>
      <c r="AX1198" s="8"/>
      <c r="AY1198" s="8"/>
      <c r="AZ1198" s="8"/>
      <c r="BA1198" s="8"/>
      <c r="BB1198" s="8"/>
      <c r="BC1198" s="8"/>
      <c r="BD1198" s="8"/>
      <c r="BE1198" s="8"/>
      <c r="BF1198" s="8"/>
      <c r="BG1198" s="8"/>
      <c r="BH1198" s="8"/>
      <c r="BI1198" s="8"/>
      <c r="BJ1198" s="8"/>
      <c r="BK1198" s="8"/>
      <c r="BL1198" s="8"/>
      <c r="BM1198" s="8"/>
      <c r="BN1198" s="8"/>
      <c r="BO1198" s="8"/>
      <c r="BP1198" s="8"/>
      <c r="BQ1198" s="8"/>
      <c r="BR1198" s="8"/>
      <c r="BS1198" s="8"/>
      <c r="BT1198" s="8"/>
      <c r="BU1198" s="8"/>
      <c r="BV1198" s="8"/>
      <c r="BW1198" s="8"/>
      <c r="BX1198" s="8"/>
      <c r="BY1198" s="8"/>
      <c r="BZ1198" s="8"/>
      <c r="CA1198" s="8"/>
      <c r="CB1198" s="8"/>
      <c r="CC1198" s="8"/>
      <c r="CD1198" s="8"/>
      <c r="CE1198" s="8"/>
      <c r="CF1198" s="8"/>
      <c r="CG1198" s="8"/>
      <c r="CH1198" s="8"/>
      <c r="CI1198" s="8"/>
      <c r="CJ1198" s="8"/>
      <c r="CK1198" s="8"/>
      <c r="CL1198" s="8"/>
      <c r="CM1198" s="8"/>
      <c r="CN1198" s="8"/>
      <c r="CO1198" s="8"/>
      <c r="CP1198" s="8"/>
      <c r="CQ1198" s="8"/>
      <c r="CR1198" s="8"/>
      <c r="CS1198" s="8"/>
      <c r="CT1198" s="8"/>
      <c r="CU1198" s="8"/>
      <c r="CV1198" s="8"/>
      <c r="CW1198" s="8"/>
      <c r="CX1198" s="8"/>
      <c r="CY1198" s="8"/>
      <c r="CZ1198" s="8"/>
      <c r="DA1198" s="8"/>
      <c r="DB1198" s="8"/>
      <c r="DC1198" s="8"/>
      <c r="DD1198" s="8"/>
    </row>
    <row r="1199" spans="3:108" x14ac:dyDescent="0.2">
      <c r="C1199" s="43"/>
      <c r="D1199" s="43"/>
      <c r="E1199" s="43"/>
      <c r="F1199" s="44"/>
      <c r="H1199" s="8"/>
      <c r="I1199" s="8"/>
      <c r="J1199" s="8"/>
      <c r="K1199" s="51"/>
      <c r="L1199" s="21"/>
      <c r="M1199" s="8"/>
      <c r="N1199" s="44"/>
      <c r="O1199" s="44"/>
      <c r="P1199" s="8"/>
      <c r="Q1199" s="8"/>
      <c r="R1199" s="8"/>
      <c r="S1199" s="8"/>
      <c r="T1199" s="8"/>
      <c r="U1199" s="8"/>
      <c r="V1199" s="8"/>
      <c r="W1199" s="8"/>
      <c r="X1199" s="8"/>
      <c r="Y1199" s="8"/>
      <c r="Z1199" s="8"/>
      <c r="AA1199" s="8"/>
      <c r="AB1199" s="8"/>
      <c r="AC1199" s="8"/>
      <c r="AD1199" s="8"/>
      <c r="AE1199" s="8"/>
      <c r="AF1199" s="8"/>
      <c r="AG1199" s="8"/>
      <c r="AH1199" s="8"/>
      <c r="AI1199" s="8"/>
      <c r="AJ1199" s="8"/>
      <c r="AK1199" s="8"/>
      <c r="AL1199" s="8"/>
      <c r="AM1199" s="8"/>
      <c r="AN1199" s="8"/>
      <c r="AO1199" s="8"/>
      <c r="AP1199" s="8"/>
      <c r="AQ1199" s="8"/>
      <c r="AR1199" s="8"/>
      <c r="AS1199" s="8"/>
      <c r="AT1199" s="8"/>
      <c r="AU1199" s="8"/>
      <c r="AV1199" s="8"/>
      <c r="AW1199" s="8"/>
      <c r="AX1199" s="8"/>
      <c r="AY1199" s="8"/>
      <c r="AZ1199" s="8"/>
      <c r="BA1199" s="8"/>
      <c r="BB1199" s="8"/>
      <c r="BC1199" s="8"/>
      <c r="BD1199" s="8"/>
      <c r="BE1199" s="8"/>
      <c r="BF1199" s="8"/>
      <c r="BG1199" s="8"/>
      <c r="BH1199" s="8"/>
      <c r="BI1199" s="8"/>
      <c r="BJ1199" s="8"/>
      <c r="BK1199" s="8"/>
      <c r="BL1199" s="8"/>
      <c r="BM1199" s="8"/>
      <c r="BN1199" s="8"/>
      <c r="BO1199" s="8"/>
      <c r="BP1199" s="8"/>
      <c r="BQ1199" s="8"/>
      <c r="BR1199" s="8"/>
      <c r="BS1199" s="8"/>
      <c r="BT1199" s="8"/>
      <c r="BU1199" s="8"/>
      <c r="BV1199" s="8"/>
      <c r="BW1199" s="8"/>
      <c r="BX1199" s="8"/>
      <c r="BY1199" s="8"/>
      <c r="BZ1199" s="8"/>
      <c r="CA1199" s="8"/>
      <c r="CB1199" s="8"/>
      <c r="CC1199" s="8"/>
      <c r="CD1199" s="8"/>
      <c r="CE1199" s="8"/>
      <c r="CF1199" s="8"/>
      <c r="CG1199" s="8"/>
      <c r="CH1199" s="8"/>
      <c r="CI1199" s="8"/>
      <c r="CJ1199" s="8"/>
      <c r="CK1199" s="8"/>
      <c r="CL1199" s="8"/>
      <c r="CM1199" s="8"/>
      <c r="CN1199" s="8"/>
      <c r="CO1199" s="8"/>
      <c r="CP1199" s="8"/>
      <c r="CQ1199" s="8"/>
      <c r="CR1199" s="8"/>
      <c r="CS1199" s="8"/>
      <c r="CT1199" s="8"/>
      <c r="CU1199" s="8"/>
      <c r="CV1199" s="8"/>
      <c r="CW1199" s="8"/>
      <c r="CX1199" s="8"/>
      <c r="CY1199" s="8"/>
      <c r="CZ1199" s="8"/>
      <c r="DA1199" s="8"/>
      <c r="DB1199" s="8"/>
      <c r="DC1199" s="8"/>
      <c r="DD1199" s="8"/>
    </row>
    <row r="1200" spans="3:108" x14ac:dyDescent="0.2">
      <c r="C1200" s="43"/>
      <c r="D1200" s="43"/>
      <c r="E1200" s="43"/>
      <c r="F1200" s="44"/>
      <c r="H1200" s="8"/>
      <c r="I1200" s="8"/>
      <c r="J1200" s="8"/>
      <c r="K1200" s="51"/>
      <c r="L1200" s="21"/>
      <c r="M1200" s="8"/>
      <c r="N1200" s="44"/>
      <c r="O1200" s="44"/>
      <c r="P1200" s="8"/>
      <c r="Q1200" s="8"/>
      <c r="R1200" s="8"/>
      <c r="S1200" s="8"/>
      <c r="T1200" s="8"/>
      <c r="U1200" s="8"/>
      <c r="V1200" s="8"/>
      <c r="W1200" s="8"/>
      <c r="X1200" s="8"/>
      <c r="Y1200" s="8"/>
      <c r="Z1200" s="8"/>
      <c r="AA1200" s="8"/>
      <c r="AB1200" s="8"/>
      <c r="AC1200" s="8"/>
      <c r="AD1200" s="8"/>
      <c r="AE1200" s="8"/>
      <c r="AF1200" s="8"/>
      <c r="AG1200" s="8"/>
      <c r="AH1200" s="8"/>
      <c r="AI1200" s="8"/>
      <c r="AJ1200" s="8"/>
      <c r="AK1200" s="8"/>
      <c r="AL1200" s="8"/>
      <c r="AM1200" s="8"/>
      <c r="AN1200" s="8"/>
      <c r="AO1200" s="8"/>
      <c r="AP1200" s="8"/>
      <c r="AQ1200" s="8"/>
      <c r="AR1200" s="8"/>
      <c r="AS1200" s="8"/>
      <c r="AT1200" s="8"/>
      <c r="AU1200" s="8"/>
      <c r="AV1200" s="8"/>
      <c r="AW1200" s="8"/>
      <c r="AX1200" s="8"/>
      <c r="AY1200" s="8"/>
      <c r="AZ1200" s="8"/>
      <c r="BA1200" s="8"/>
      <c r="BB1200" s="8"/>
      <c r="BC1200" s="8"/>
      <c r="BD1200" s="8"/>
      <c r="BE1200" s="8"/>
      <c r="BF1200" s="8"/>
      <c r="BG1200" s="8"/>
      <c r="BH1200" s="8"/>
      <c r="BI1200" s="8"/>
      <c r="BJ1200" s="8"/>
      <c r="BK1200" s="8"/>
      <c r="BL1200" s="8"/>
      <c r="BM1200" s="8"/>
      <c r="BN1200" s="8"/>
      <c r="BO1200" s="8"/>
      <c r="BP1200" s="8"/>
      <c r="BQ1200" s="8"/>
      <c r="BR1200" s="8"/>
      <c r="BS1200" s="8"/>
      <c r="BT1200" s="8"/>
      <c r="BU1200" s="8"/>
      <c r="BV1200" s="8"/>
      <c r="BW1200" s="8"/>
      <c r="BX1200" s="8"/>
      <c r="BY1200" s="8"/>
      <c r="BZ1200" s="8"/>
      <c r="CA1200" s="8"/>
      <c r="CB1200" s="8"/>
      <c r="CC1200" s="8"/>
      <c r="CD1200" s="8"/>
      <c r="CE1200" s="8"/>
      <c r="CF1200" s="8"/>
      <c r="CG1200" s="8"/>
      <c r="CH1200" s="8"/>
      <c r="CI1200" s="8"/>
      <c r="CJ1200" s="8"/>
      <c r="CK1200" s="8"/>
      <c r="CL1200" s="8"/>
      <c r="CM1200" s="8"/>
      <c r="CN1200" s="8"/>
      <c r="CO1200" s="8"/>
      <c r="CP1200" s="8"/>
      <c r="CQ1200" s="8"/>
      <c r="CR1200" s="8"/>
      <c r="CS1200" s="8"/>
      <c r="CT1200" s="8"/>
      <c r="CU1200" s="8"/>
      <c r="CV1200" s="8"/>
      <c r="CW1200" s="8"/>
      <c r="CX1200" s="8"/>
      <c r="CY1200" s="8"/>
      <c r="CZ1200" s="8"/>
      <c r="DA1200" s="8"/>
      <c r="DB1200" s="8"/>
      <c r="DC1200" s="8"/>
      <c r="DD1200" s="8"/>
    </row>
    <row r="1201" spans="3:108" x14ac:dyDescent="0.2">
      <c r="C1201" s="43"/>
      <c r="D1201" s="43"/>
      <c r="E1201" s="43"/>
      <c r="F1201" s="44"/>
      <c r="H1201" s="8"/>
      <c r="I1201" s="8"/>
      <c r="J1201" s="8"/>
      <c r="K1201" s="51"/>
      <c r="L1201" s="21"/>
      <c r="M1201" s="8"/>
      <c r="N1201" s="44"/>
      <c r="O1201" s="44"/>
      <c r="P1201" s="8"/>
      <c r="Q1201" s="8"/>
      <c r="R1201" s="8"/>
      <c r="S1201" s="8"/>
      <c r="T1201" s="8"/>
      <c r="U1201" s="8"/>
      <c r="V1201" s="8"/>
      <c r="W1201" s="8"/>
      <c r="X1201" s="8"/>
      <c r="Y1201" s="8"/>
      <c r="Z1201" s="8"/>
      <c r="AA1201" s="8"/>
      <c r="AB1201" s="8"/>
      <c r="AC1201" s="8"/>
      <c r="AD1201" s="8"/>
      <c r="AE1201" s="8"/>
      <c r="AF1201" s="8"/>
      <c r="AG1201" s="8"/>
      <c r="AH1201" s="8"/>
      <c r="AI1201" s="8"/>
      <c r="AJ1201" s="8"/>
      <c r="AK1201" s="8"/>
      <c r="AL1201" s="8"/>
      <c r="AM1201" s="8"/>
      <c r="AN1201" s="8"/>
      <c r="AO1201" s="8"/>
      <c r="AP1201" s="8"/>
      <c r="AQ1201" s="8"/>
      <c r="AR1201" s="8"/>
      <c r="AS1201" s="8"/>
      <c r="AT1201" s="8"/>
      <c r="AU1201" s="8"/>
      <c r="AV1201" s="8"/>
      <c r="AW1201" s="8"/>
      <c r="AX1201" s="8"/>
      <c r="AY1201" s="8"/>
      <c r="AZ1201" s="8"/>
      <c r="BA1201" s="8"/>
      <c r="BB1201" s="8"/>
      <c r="BC1201" s="8"/>
      <c r="BD1201" s="8"/>
      <c r="BE1201" s="8"/>
      <c r="BF1201" s="8"/>
      <c r="BG1201" s="8"/>
      <c r="BH1201" s="8"/>
      <c r="BI1201" s="8"/>
      <c r="BJ1201" s="8"/>
      <c r="BK1201" s="8"/>
      <c r="BL1201" s="8"/>
      <c r="BM1201" s="8"/>
      <c r="BN1201" s="8"/>
      <c r="BO1201" s="8"/>
      <c r="BP1201" s="8"/>
      <c r="BQ1201" s="8"/>
      <c r="BR1201" s="8"/>
      <c r="BS1201" s="8"/>
      <c r="BT1201" s="8"/>
      <c r="BU1201" s="8"/>
      <c r="BV1201" s="8"/>
      <c r="BW1201" s="8"/>
      <c r="BX1201" s="8"/>
      <c r="BY1201" s="8"/>
      <c r="BZ1201" s="8"/>
      <c r="CA1201" s="8"/>
      <c r="CB1201" s="8"/>
      <c r="CC1201" s="8"/>
      <c r="CD1201" s="8"/>
      <c r="CE1201" s="8"/>
      <c r="CF1201" s="8"/>
      <c r="CG1201" s="8"/>
      <c r="CH1201" s="8"/>
      <c r="CI1201" s="8"/>
      <c r="CJ1201" s="8"/>
      <c r="CK1201" s="8"/>
      <c r="CL1201" s="8"/>
      <c r="CM1201" s="8"/>
      <c r="CN1201" s="8"/>
      <c r="CO1201" s="8"/>
      <c r="CP1201" s="8"/>
      <c r="CQ1201" s="8"/>
      <c r="CR1201" s="8"/>
      <c r="CS1201" s="8"/>
      <c r="CT1201" s="8"/>
      <c r="CU1201" s="8"/>
      <c r="CV1201" s="8"/>
      <c r="CW1201" s="8"/>
      <c r="CX1201" s="8"/>
      <c r="CY1201" s="8"/>
      <c r="CZ1201" s="8"/>
      <c r="DA1201" s="8"/>
      <c r="DB1201" s="8"/>
      <c r="DC1201" s="8"/>
      <c r="DD1201" s="8"/>
    </row>
    <row r="1202" spans="3:108" x14ac:dyDescent="0.2">
      <c r="C1202" s="43"/>
      <c r="D1202" s="43"/>
      <c r="E1202" s="43"/>
      <c r="F1202" s="44"/>
      <c r="H1202" s="8"/>
      <c r="I1202" s="8"/>
      <c r="J1202" s="8"/>
      <c r="K1202" s="51"/>
      <c r="L1202" s="21"/>
      <c r="M1202" s="8"/>
      <c r="N1202" s="44"/>
      <c r="O1202" s="44"/>
      <c r="P1202" s="8"/>
      <c r="Q1202" s="8"/>
      <c r="R1202" s="8"/>
      <c r="S1202" s="8"/>
      <c r="T1202" s="8"/>
      <c r="U1202" s="8"/>
      <c r="V1202" s="8"/>
      <c r="W1202" s="8"/>
      <c r="X1202" s="8"/>
      <c r="Y1202" s="8"/>
      <c r="Z1202" s="8"/>
      <c r="AA1202" s="8"/>
      <c r="AB1202" s="8"/>
      <c r="AC1202" s="8"/>
      <c r="AD1202" s="8"/>
      <c r="AE1202" s="8"/>
      <c r="AF1202" s="8"/>
      <c r="AG1202" s="8"/>
      <c r="AH1202" s="8"/>
      <c r="AI1202" s="8"/>
      <c r="AJ1202" s="8"/>
      <c r="AK1202" s="8"/>
      <c r="AL1202" s="8"/>
      <c r="AM1202" s="8"/>
      <c r="AN1202" s="8"/>
      <c r="AO1202" s="8"/>
      <c r="AP1202" s="8"/>
      <c r="AQ1202" s="8"/>
      <c r="AR1202" s="8"/>
      <c r="AS1202" s="8"/>
      <c r="AT1202" s="8"/>
      <c r="AU1202" s="8"/>
      <c r="AV1202" s="8"/>
      <c r="AW1202" s="8"/>
      <c r="AX1202" s="8"/>
      <c r="AY1202" s="8"/>
      <c r="AZ1202" s="8"/>
      <c r="BA1202" s="8"/>
      <c r="BB1202" s="8"/>
      <c r="BC1202" s="8"/>
      <c r="BD1202" s="8"/>
      <c r="BE1202" s="8"/>
      <c r="BF1202" s="8"/>
      <c r="BG1202" s="8"/>
      <c r="BH1202" s="8"/>
      <c r="BI1202" s="8"/>
      <c r="BJ1202" s="8"/>
      <c r="BK1202" s="8"/>
      <c r="BL1202" s="8"/>
      <c r="BM1202" s="8"/>
      <c r="BN1202" s="8"/>
      <c r="BO1202" s="8"/>
      <c r="BP1202" s="8"/>
      <c r="BQ1202" s="8"/>
      <c r="BR1202" s="8"/>
      <c r="BS1202" s="8"/>
      <c r="BT1202" s="8"/>
      <c r="BU1202" s="8"/>
      <c r="BV1202" s="8"/>
      <c r="BW1202" s="8"/>
      <c r="BX1202" s="8"/>
      <c r="BY1202" s="8"/>
      <c r="BZ1202" s="8"/>
      <c r="CA1202" s="8"/>
      <c r="CB1202" s="8"/>
      <c r="CC1202" s="8"/>
      <c r="CD1202" s="8"/>
      <c r="CE1202" s="8"/>
      <c r="CF1202" s="8"/>
      <c r="CG1202" s="8"/>
      <c r="CH1202" s="8"/>
      <c r="CI1202" s="8"/>
      <c r="CJ1202" s="8"/>
      <c r="CK1202" s="8"/>
      <c r="CL1202" s="8"/>
      <c r="CM1202" s="8"/>
      <c r="CN1202" s="8"/>
      <c r="CO1202" s="8"/>
      <c r="CP1202" s="8"/>
      <c r="CQ1202" s="8"/>
      <c r="CR1202" s="8"/>
      <c r="CS1202" s="8"/>
      <c r="CT1202" s="8"/>
      <c r="CU1202" s="8"/>
      <c r="CV1202" s="8"/>
      <c r="CW1202" s="8"/>
      <c r="CX1202" s="8"/>
      <c r="CY1202" s="8"/>
      <c r="CZ1202" s="8"/>
      <c r="DA1202" s="8"/>
      <c r="DB1202" s="8"/>
      <c r="DC1202" s="8"/>
      <c r="DD1202" s="8"/>
    </row>
    <row r="1203" spans="3:108" x14ac:dyDescent="0.2">
      <c r="C1203" s="43"/>
      <c r="D1203" s="43"/>
      <c r="E1203" s="43"/>
      <c r="F1203" s="44"/>
      <c r="H1203" s="8"/>
      <c r="I1203" s="8"/>
      <c r="J1203" s="8"/>
      <c r="K1203" s="51"/>
      <c r="L1203" s="21"/>
      <c r="M1203" s="8"/>
      <c r="N1203" s="44"/>
      <c r="O1203" s="44"/>
      <c r="P1203" s="8"/>
      <c r="Q1203" s="8"/>
      <c r="R1203" s="8"/>
      <c r="S1203" s="8"/>
      <c r="T1203" s="8"/>
      <c r="U1203" s="8"/>
      <c r="V1203" s="8"/>
      <c r="W1203" s="8"/>
      <c r="X1203" s="8"/>
      <c r="Y1203" s="8"/>
      <c r="Z1203" s="8"/>
      <c r="AA1203" s="8"/>
      <c r="AB1203" s="8"/>
      <c r="AC1203" s="8"/>
      <c r="AD1203" s="8"/>
      <c r="AE1203" s="8"/>
      <c r="AF1203" s="8"/>
      <c r="AG1203" s="8"/>
      <c r="AH1203" s="8"/>
      <c r="AI1203" s="8"/>
      <c r="AJ1203" s="8"/>
      <c r="AK1203" s="8"/>
      <c r="AL1203" s="8"/>
      <c r="AM1203" s="8"/>
      <c r="AN1203" s="8"/>
      <c r="AO1203" s="8"/>
      <c r="AP1203" s="8"/>
      <c r="AQ1203" s="8"/>
      <c r="AR1203" s="8"/>
      <c r="AS1203" s="8"/>
      <c r="AT1203" s="8"/>
      <c r="AU1203" s="8"/>
      <c r="AV1203" s="8"/>
      <c r="AW1203" s="8"/>
      <c r="AX1203" s="8"/>
      <c r="AY1203" s="8"/>
      <c r="AZ1203" s="8"/>
      <c r="BA1203" s="8"/>
      <c r="BB1203" s="8"/>
      <c r="BC1203" s="8"/>
      <c r="BD1203" s="8"/>
      <c r="BE1203" s="8"/>
      <c r="BF1203" s="8"/>
      <c r="BG1203" s="8"/>
      <c r="BH1203" s="8"/>
      <c r="BI1203" s="8"/>
      <c r="BJ1203" s="8"/>
      <c r="BK1203" s="8"/>
      <c r="BL1203" s="8"/>
      <c r="BM1203" s="8"/>
      <c r="BN1203" s="8"/>
      <c r="BO1203" s="8"/>
      <c r="BP1203" s="8"/>
      <c r="BQ1203" s="8"/>
      <c r="BR1203" s="8"/>
      <c r="BS1203" s="8"/>
      <c r="BT1203" s="8"/>
      <c r="BU1203" s="8"/>
      <c r="BV1203" s="8"/>
      <c r="BW1203" s="8"/>
      <c r="BX1203" s="8"/>
      <c r="BY1203" s="8"/>
      <c r="BZ1203" s="8"/>
      <c r="CA1203" s="8"/>
      <c r="CB1203" s="8"/>
      <c r="CC1203" s="8"/>
      <c r="CD1203" s="8"/>
      <c r="CE1203" s="8"/>
      <c r="CF1203" s="8"/>
      <c r="CG1203" s="8"/>
      <c r="CH1203" s="8"/>
      <c r="CI1203" s="8"/>
      <c r="CJ1203" s="8"/>
      <c r="CK1203" s="8"/>
      <c r="CL1203" s="8"/>
      <c r="CM1203" s="8"/>
      <c r="CN1203" s="8"/>
      <c r="CO1203" s="8"/>
      <c r="CP1203" s="8"/>
      <c r="CQ1203" s="8"/>
      <c r="CR1203" s="8"/>
      <c r="CS1203" s="8"/>
      <c r="CT1203" s="8"/>
      <c r="CU1203" s="8"/>
      <c r="CV1203" s="8"/>
      <c r="CW1203" s="8"/>
      <c r="CX1203" s="8"/>
      <c r="CY1203" s="8"/>
      <c r="CZ1203" s="8"/>
      <c r="DA1203" s="8"/>
      <c r="DB1203" s="8"/>
      <c r="DC1203" s="8"/>
      <c r="DD1203" s="8"/>
    </row>
    <row r="1204" spans="3:108" x14ac:dyDescent="0.2">
      <c r="C1204" s="43"/>
      <c r="D1204" s="43"/>
      <c r="E1204" s="43"/>
      <c r="F1204" s="44"/>
      <c r="H1204" s="8"/>
      <c r="I1204" s="8"/>
      <c r="J1204" s="8"/>
      <c r="K1204" s="51"/>
      <c r="L1204" s="21"/>
      <c r="M1204" s="8"/>
      <c r="N1204" s="44"/>
      <c r="O1204" s="44"/>
      <c r="P1204" s="8"/>
      <c r="Q1204" s="8"/>
      <c r="R1204" s="8"/>
      <c r="S1204" s="8"/>
      <c r="T1204" s="8"/>
      <c r="U1204" s="8"/>
      <c r="V1204" s="8"/>
      <c r="W1204" s="8"/>
      <c r="X1204" s="8"/>
      <c r="Y1204" s="8"/>
      <c r="Z1204" s="8"/>
      <c r="AA1204" s="8"/>
      <c r="AB1204" s="8"/>
      <c r="AC1204" s="8"/>
      <c r="AD1204" s="8"/>
      <c r="AE1204" s="8"/>
      <c r="AF1204" s="8"/>
      <c r="AG1204" s="8"/>
      <c r="AH1204" s="8"/>
      <c r="AI1204" s="8"/>
      <c r="AJ1204" s="8"/>
      <c r="AK1204" s="8"/>
      <c r="AL1204" s="8"/>
      <c r="AM1204" s="8"/>
      <c r="AN1204" s="8"/>
      <c r="AO1204" s="8"/>
      <c r="AP1204" s="8"/>
      <c r="AQ1204" s="8"/>
      <c r="AR1204" s="8"/>
      <c r="AS1204" s="8"/>
      <c r="AT1204" s="8"/>
      <c r="AU1204" s="8"/>
      <c r="AV1204" s="8"/>
      <c r="AW1204" s="8"/>
      <c r="AX1204" s="8"/>
      <c r="AY1204" s="8"/>
      <c r="AZ1204" s="8"/>
      <c r="BA1204" s="8"/>
      <c r="BB1204" s="8"/>
      <c r="BC1204" s="8"/>
      <c r="BD1204" s="8"/>
      <c r="BE1204" s="8"/>
      <c r="BF1204" s="8"/>
      <c r="BG1204" s="8"/>
      <c r="BH1204" s="8"/>
      <c r="BI1204" s="8"/>
      <c r="BJ1204" s="8"/>
      <c r="BK1204" s="8"/>
      <c r="BL1204" s="8"/>
      <c r="BM1204" s="8"/>
      <c r="BN1204" s="8"/>
      <c r="BO1204" s="8"/>
      <c r="BP1204" s="8"/>
      <c r="BQ1204" s="8"/>
      <c r="BR1204" s="8"/>
      <c r="BS1204" s="8"/>
      <c r="BT1204" s="8"/>
      <c r="BU1204" s="8"/>
      <c r="BV1204" s="8"/>
      <c r="BW1204" s="8"/>
      <c r="BX1204" s="8"/>
      <c r="BY1204" s="8"/>
      <c r="BZ1204" s="8"/>
      <c r="CA1204" s="8"/>
      <c r="CB1204" s="8"/>
      <c r="CC1204" s="8"/>
      <c r="CD1204" s="8"/>
      <c r="CE1204" s="8"/>
      <c r="CF1204" s="8"/>
      <c r="CG1204" s="8"/>
      <c r="CH1204" s="8"/>
      <c r="CI1204" s="8"/>
      <c r="CJ1204" s="8"/>
      <c r="CK1204" s="8"/>
      <c r="CL1204" s="8"/>
      <c r="CM1204" s="8"/>
      <c r="CN1204" s="8"/>
      <c r="CO1204" s="8"/>
      <c r="CP1204" s="8"/>
      <c r="CQ1204" s="8"/>
      <c r="CR1204" s="8"/>
      <c r="CS1204" s="8"/>
      <c r="CT1204" s="8"/>
      <c r="CU1204" s="8"/>
      <c r="CV1204" s="8"/>
      <c r="CW1204" s="8"/>
      <c r="CX1204" s="8"/>
      <c r="CY1204" s="8"/>
      <c r="CZ1204" s="8"/>
      <c r="DA1204" s="8"/>
      <c r="DB1204" s="8"/>
      <c r="DC1204" s="8"/>
      <c r="DD1204" s="8"/>
    </row>
    <row r="1205" spans="3:108" x14ac:dyDescent="0.2">
      <c r="C1205" s="43"/>
      <c r="D1205" s="43"/>
      <c r="E1205" s="43"/>
      <c r="F1205" s="44"/>
      <c r="H1205" s="8"/>
      <c r="I1205" s="8"/>
      <c r="J1205" s="8"/>
      <c r="K1205" s="51"/>
      <c r="L1205" s="21"/>
      <c r="M1205" s="8"/>
      <c r="N1205" s="44"/>
      <c r="O1205" s="44"/>
      <c r="P1205" s="8"/>
      <c r="Q1205" s="8"/>
      <c r="R1205" s="8"/>
      <c r="S1205" s="8"/>
      <c r="T1205" s="8"/>
      <c r="U1205" s="8"/>
      <c r="V1205" s="8"/>
      <c r="W1205" s="8"/>
      <c r="X1205" s="8"/>
      <c r="Y1205" s="8"/>
      <c r="Z1205" s="8"/>
      <c r="AA1205" s="8"/>
      <c r="AB1205" s="8"/>
      <c r="AC1205" s="8"/>
      <c r="AD1205" s="8"/>
      <c r="AE1205" s="8"/>
      <c r="AF1205" s="8"/>
      <c r="AG1205" s="8"/>
      <c r="AH1205" s="8"/>
      <c r="AI1205" s="8"/>
      <c r="AJ1205" s="8"/>
      <c r="AK1205" s="8"/>
      <c r="AL1205" s="8"/>
      <c r="AM1205" s="8"/>
      <c r="AN1205" s="8"/>
      <c r="AO1205" s="8"/>
      <c r="AP1205" s="8"/>
      <c r="AQ1205" s="8"/>
      <c r="AR1205" s="8"/>
      <c r="AS1205" s="8"/>
      <c r="AT1205" s="8"/>
      <c r="AU1205" s="8"/>
      <c r="AV1205" s="8"/>
      <c r="AW1205" s="8"/>
      <c r="AX1205" s="8"/>
      <c r="AY1205" s="8"/>
      <c r="AZ1205" s="8"/>
      <c r="BA1205" s="8"/>
      <c r="BB1205" s="8"/>
      <c r="BC1205" s="8"/>
      <c r="BD1205" s="8"/>
      <c r="BE1205" s="8"/>
      <c r="BF1205" s="8"/>
      <c r="BG1205" s="8"/>
      <c r="BH1205" s="8"/>
      <c r="BI1205" s="8"/>
      <c r="BJ1205" s="8"/>
      <c r="BK1205" s="8"/>
      <c r="BL1205" s="8"/>
      <c r="BM1205" s="8"/>
      <c r="BN1205" s="8"/>
      <c r="BO1205" s="8"/>
      <c r="BP1205" s="8"/>
      <c r="BQ1205" s="8"/>
      <c r="BR1205" s="8"/>
      <c r="BS1205" s="8"/>
      <c r="BT1205" s="8"/>
      <c r="BU1205" s="8"/>
      <c r="BV1205" s="8"/>
      <c r="BW1205" s="8"/>
      <c r="BX1205" s="8"/>
      <c r="BY1205" s="8"/>
      <c r="BZ1205" s="8"/>
      <c r="CA1205" s="8"/>
      <c r="CB1205" s="8"/>
      <c r="CC1205" s="8"/>
      <c r="CD1205" s="8"/>
      <c r="CE1205" s="8"/>
      <c r="CF1205" s="8"/>
      <c r="CG1205" s="8"/>
      <c r="CH1205" s="8"/>
      <c r="CI1205" s="8"/>
      <c r="CJ1205" s="8"/>
      <c r="CK1205" s="8"/>
      <c r="CL1205" s="8"/>
      <c r="CM1205" s="8"/>
      <c r="CN1205" s="8"/>
      <c r="CO1205" s="8"/>
      <c r="CP1205" s="8"/>
      <c r="CQ1205" s="8"/>
      <c r="CR1205" s="8"/>
      <c r="CS1205" s="8"/>
      <c r="CT1205" s="8"/>
      <c r="CU1205" s="8"/>
      <c r="CV1205" s="8"/>
      <c r="CW1205" s="8"/>
      <c r="CX1205" s="8"/>
      <c r="CY1205" s="8"/>
      <c r="CZ1205" s="8"/>
      <c r="DA1205" s="8"/>
      <c r="DB1205" s="8"/>
      <c r="DC1205" s="8"/>
      <c r="DD1205" s="8"/>
    </row>
    <row r="1206" spans="3:108" x14ac:dyDescent="0.2">
      <c r="C1206" s="43"/>
      <c r="D1206" s="43"/>
      <c r="E1206" s="43"/>
      <c r="F1206" s="44"/>
      <c r="H1206" s="8"/>
      <c r="I1206" s="8"/>
      <c r="J1206" s="8"/>
      <c r="K1206" s="51"/>
      <c r="L1206" s="21"/>
      <c r="M1206" s="8"/>
      <c r="N1206" s="44"/>
      <c r="O1206" s="44"/>
      <c r="P1206" s="8"/>
      <c r="Q1206" s="8"/>
      <c r="R1206" s="8"/>
      <c r="S1206" s="8"/>
      <c r="T1206" s="8"/>
      <c r="U1206" s="8"/>
      <c r="V1206" s="8"/>
      <c r="W1206" s="8"/>
      <c r="X1206" s="8"/>
      <c r="Y1206" s="8"/>
      <c r="Z1206" s="8"/>
      <c r="AA1206" s="8"/>
      <c r="AB1206" s="8"/>
      <c r="AC1206" s="8"/>
      <c r="AD1206" s="8"/>
      <c r="AE1206" s="8"/>
      <c r="AF1206" s="8"/>
      <c r="AG1206" s="8"/>
      <c r="AH1206" s="8"/>
      <c r="AI1206" s="8"/>
      <c r="AJ1206" s="8"/>
      <c r="AK1206" s="8"/>
      <c r="AL1206" s="8"/>
      <c r="AM1206" s="8"/>
      <c r="AN1206" s="8"/>
      <c r="AO1206" s="8"/>
      <c r="AP1206" s="8"/>
      <c r="AQ1206" s="8"/>
      <c r="AR1206" s="8"/>
      <c r="AS1206" s="8"/>
      <c r="AT1206" s="8"/>
      <c r="AU1206" s="8"/>
      <c r="AV1206" s="8"/>
      <c r="AW1206" s="8"/>
      <c r="AX1206" s="8"/>
      <c r="AY1206" s="8"/>
      <c r="AZ1206" s="8"/>
      <c r="BA1206" s="8"/>
      <c r="BB1206" s="8"/>
      <c r="BC1206" s="8"/>
      <c r="BD1206" s="8"/>
      <c r="BE1206" s="8"/>
      <c r="BF1206" s="8"/>
      <c r="BG1206" s="8"/>
      <c r="BH1206" s="8"/>
      <c r="BI1206" s="8"/>
      <c r="BJ1206" s="8"/>
      <c r="BK1206" s="8"/>
      <c r="BL1206" s="8"/>
      <c r="BM1206" s="8"/>
      <c r="BN1206" s="8"/>
      <c r="BO1206" s="8"/>
      <c r="BP1206" s="8"/>
      <c r="BQ1206" s="8"/>
      <c r="BR1206" s="8"/>
      <c r="BS1206" s="8"/>
      <c r="BT1206" s="8"/>
      <c r="BU1206" s="8"/>
      <c r="BV1206" s="8"/>
      <c r="BW1206" s="8"/>
      <c r="BX1206" s="8"/>
      <c r="BY1206" s="8"/>
      <c r="BZ1206" s="8"/>
      <c r="CA1206" s="8"/>
      <c r="CB1206" s="8"/>
      <c r="CC1206" s="8"/>
      <c r="CD1206" s="8"/>
      <c r="CE1206" s="8"/>
      <c r="CF1206" s="8"/>
      <c r="CG1206" s="8"/>
      <c r="CH1206" s="8"/>
      <c r="CI1206" s="8"/>
      <c r="CJ1206" s="8"/>
      <c r="CK1206" s="8"/>
      <c r="CL1206" s="8"/>
      <c r="CM1206" s="8"/>
      <c r="CN1206" s="8"/>
      <c r="CO1206" s="8"/>
      <c r="CP1206" s="8"/>
      <c r="CQ1206" s="8"/>
      <c r="CR1206" s="8"/>
      <c r="CS1206" s="8"/>
      <c r="CT1206" s="8"/>
      <c r="CU1206" s="8"/>
      <c r="CV1206" s="8"/>
      <c r="CW1206" s="8"/>
      <c r="CX1206" s="8"/>
      <c r="CY1206" s="8"/>
      <c r="CZ1206" s="8"/>
      <c r="DA1206" s="8"/>
      <c r="DB1206" s="8"/>
      <c r="DC1206" s="8"/>
      <c r="DD1206" s="8"/>
    </row>
    <row r="1207" spans="3:108" x14ac:dyDescent="0.2">
      <c r="C1207" s="43"/>
      <c r="D1207" s="43"/>
      <c r="E1207" s="43"/>
      <c r="F1207" s="44"/>
      <c r="H1207" s="8"/>
      <c r="I1207" s="8"/>
      <c r="J1207" s="8"/>
      <c r="K1207" s="51"/>
      <c r="L1207" s="21"/>
      <c r="M1207" s="8"/>
      <c r="N1207" s="44"/>
      <c r="O1207" s="44"/>
      <c r="P1207" s="8"/>
      <c r="Q1207" s="8"/>
      <c r="R1207" s="8"/>
      <c r="S1207" s="8"/>
      <c r="T1207" s="8"/>
      <c r="U1207" s="8"/>
      <c r="V1207" s="8"/>
      <c r="W1207" s="8"/>
      <c r="X1207" s="8"/>
      <c r="Y1207" s="8"/>
      <c r="Z1207" s="8"/>
      <c r="AA1207" s="8"/>
      <c r="AB1207" s="8"/>
      <c r="AC1207" s="8"/>
      <c r="AD1207" s="8"/>
      <c r="AE1207" s="8"/>
      <c r="AF1207" s="8"/>
      <c r="AG1207" s="8"/>
      <c r="AH1207" s="8"/>
      <c r="AI1207" s="8"/>
      <c r="AJ1207" s="8"/>
      <c r="AK1207" s="8"/>
      <c r="AL1207" s="8"/>
      <c r="AM1207" s="8"/>
      <c r="AN1207" s="8"/>
      <c r="AO1207" s="8"/>
      <c r="AP1207" s="8"/>
      <c r="AQ1207" s="8"/>
      <c r="AR1207" s="8"/>
      <c r="AS1207" s="8"/>
      <c r="AT1207" s="8"/>
      <c r="AU1207" s="8"/>
      <c r="AV1207" s="8"/>
      <c r="AW1207" s="8"/>
      <c r="AX1207" s="8"/>
      <c r="AY1207" s="8"/>
      <c r="AZ1207" s="8"/>
      <c r="BA1207" s="8"/>
      <c r="BB1207" s="8"/>
      <c r="BC1207" s="8"/>
      <c r="BD1207" s="8"/>
      <c r="BE1207" s="8"/>
      <c r="BF1207" s="8"/>
      <c r="BG1207" s="8"/>
      <c r="BH1207" s="8"/>
      <c r="BI1207" s="8"/>
      <c r="BJ1207" s="8"/>
      <c r="BK1207" s="8"/>
      <c r="BL1207" s="8"/>
      <c r="BM1207" s="8"/>
      <c r="BN1207" s="8"/>
      <c r="BO1207" s="8"/>
      <c r="BP1207" s="8"/>
      <c r="BQ1207" s="8"/>
      <c r="BR1207" s="8"/>
      <c r="BS1207" s="8"/>
      <c r="BT1207" s="8"/>
      <c r="BU1207" s="8"/>
      <c r="BV1207" s="8"/>
      <c r="BW1207" s="8"/>
      <c r="BX1207" s="8"/>
      <c r="BY1207" s="8"/>
      <c r="BZ1207" s="8"/>
      <c r="CA1207" s="8"/>
      <c r="CB1207" s="8"/>
      <c r="CC1207" s="8"/>
      <c r="CD1207" s="8"/>
      <c r="CE1207" s="8"/>
      <c r="CF1207" s="8"/>
      <c r="CG1207" s="8"/>
      <c r="CH1207" s="8"/>
      <c r="CI1207" s="8"/>
      <c r="CJ1207" s="8"/>
      <c r="CK1207" s="8"/>
      <c r="CL1207" s="8"/>
      <c r="CM1207" s="8"/>
      <c r="CN1207" s="8"/>
      <c r="CO1207" s="8"/>
      <c r="CP1207" s="8"/>
      <c r="CQ1207" s="8"/>
      <c r="CR1207" s="8"/>
      <c r="CS1207" s="8"/>
      <c r="CT1207" s="8"/>
      <c r="CU1207" s="8"/>
      <c r="CV1207" s="8"/>
      <c r="CW1207" s="8"/>
      <c r="CX1207" s="8"/>
      <c r="CY1207" s="8"/>
      <c r="CZ1207" s="8"/>
      <c r="DA1207" s="8"/>
      <c r="DB1207" s="8"/>
      <c r="DC1207" s="8"/>
      <c r="DD1207" s="8"/>
    </row>
    <row r="1208" spans="3:108" x14ac:dyDescent="0.2">
      <c r="C1208" s="43"/>
      <c r="D1208" s="43"/>
      <c r="E1208" s="43"/>
      <c r="F1208" s="44"/>
      <c r="H1208" s="8"/>
      <c r="I1208" s="8"/>
      <c r="J1208" s="8"/>
      <c r="K1208" s="51"/>
      <c r="L1208" s="21"/>
      <c r="M1208" s="8"/>
      <c r="N1208" s="44"/>
      <c r="O1208" s="44"/>
      <c r="P1208" s="8"/>
      <c r="Q1208" s="8"/>
      <c r="R1208" s="8"/>
      <c r="S1208" s="8"/>
      <c r="T1208" s="8"/>
      <c r="U1208" s="8"/>
      <c r="V1208" s="8"/>
      <c r="W1208" s="8"/>
      <c r="X1208" s="8"/>
      <c r="Y1208" s="8"/>
      <c r="Z1208" s="8"/>
      <c r="AA1208" s="8"/>
      <c r="AB1208" s="8"/>
      <c r="AC1208" s="8"/>
      <c r="AD1208" s="8"/>
      <c r="AE1208" s="8"/>
      <c r="AF1208" s="8"/>
      <c r="AG1208" s="8"/>
      <c r="AH1208" s="8"/>
      <c r="AI1208" s="8"/>
      <c r="AJ1208" s="8"/>
      <c r="AK1208" s="8"/>
      <c r="AL1208" s="8"/>
      <c r="AM1208" s="8"/>
      <c r="AN1208" s="8"/>
      <c r="AO1208" s="8"/>
      <c r="AP1208" s="8"/>
      <c r="AQ1208" s="8"/>
      <c r="AR1208" s="8"/>
      <c r="AS1208" s="8"/>
      <c r="AT1208" s="8"/>
      <c r="AU1208" s="8"/>
      <c r="AV1208" s="8"/>
      <c r="AW1208" s="8"/>
      <c r="AX1208" s="8"/>
      <c r="AY1208" s="8"/>
      <c r="AZ1208" s="8"/>
      <c r="BA1208" s="8"/>
      <c r="BB1208" s="8"/>
      <c r="BC1208" s="8"/>
      <c r="BD1208" s="8"/>
      <c r="BE1208" s="8"/>
      <c r="BF1208" s="8"/>
      <c r="BG1208" s="8"/>
      <c r="BH1208" s="8"/>
      <c r="BI1208" s="8"/>
      <c r="BJ1208" s="8"/>
      <c r="BK1208" s="8"/>
      <c r="BL1208" s="8"/>
      <c r="BM1208" s="8"/>
      <c r="BN1208" s="8"/>
      <c r="BO1208" s="8"/>
      <c r="BP1208" s="8"/>
      <c r="BQ1208" s="8"/>
      <c r="BR1208" s="8"/>
      <c r="BS1208" s="8"/>
      <c r="BT1208" s="8"/>
      <c r="BU1208" s="8"/>
      <c r="BV1208" s="8"/>
      <c r="BW1208" s="8"/>
      <c r="BX1208" s="8"/>
      <c r="BY1208" s="8"/>
      <c r="BZ1208" s="8"/>
      <c r="CA1208" s="8"/>
      <c r="CB1208" s="8"/>
      <c r="CC1208" s="8"/>
      <c r="CD1208" s="8"/>
      <c r="CE1208" s="8"/>
      <c r="CF1208" s="8"/>
      <c r="CG1208" s="8"/>
      <c r="CH1208" s="8"/>
      <c r="CI1208" s="8"/>
      <c r="CJ1208" s="8"/>
      <c r="CK1208" s="8"/>
      <c r="CL1208" s="8"/>
      <c r="CM1208" s="8"/>
      <c r="CN1208" s="8"/>
      <c r="CO1208" s="8"/>
      <c r="CP1208" s="8"/>
      <c r="CQ1208" s="8"/>
      <c r="CR1208" s="8"/>
      <c r="CS1208" s="8"/>
      <c r="CT1208" s="8"/>
      <c r="CU1208" s="8"/>
      <c r="CV1208" s="8"/>
      <c r="CW1208" s="8"/>
      <c r="CX1208" s="8"/>
      <c r="CY1208" s="8"/>
      <c r="CZ1208" s="8"/>
      <c r="DA1208" s="8"/>
      <c r="DB1208" s="8"/>
      <c r="DC1208" s="8"/>
      <c r="DD1208" s="8"/>
    </row>
    <row r="1209" spans="3:108" x14ac:dyDescent="0.2">
      <c r="C1209" s="43"/>
      <c r="D1209" s="43"/>
      <c r="E1209" s="43"/>
      <c r="F1209" s="44"/>
      <c r="H1209" s="8"/>
      <c r="I1209" s="8"/>
      <c r="J1209" s="8"/>
      <c r="K1209" s="51"/>
      <c r="L1209" s="21"/>
      <c r="M1209" s="8"/>
      <c r="N1209" s="44"/>
      <c r="O1209" s="44"/>
      <c r="P1209" s="8"/>
      <c r="Q1209" s="8"/>
      <c r="R1209" s="8"/>
      <c r="S1209" s="8"/>
      <c r="T1209" s="8"/>
      <c r="U1209" s="8"/>
      <c r="V1209" s="8"/>
      <c r="W1209" s="8"/>
      <c r="X1209" s="8"/>
      <c r="Y1209" s="8"/>
      <c r="Z1209" s="8"/>
      <c r="AA1209" s="8"/>
      <c r="AB1209" s="8"/>
      <c r="AC1209" s="8"/>
      <c r="AD1209" s="8"/>
      <c r="AE1209" s="8"/>
      <c r="AF1209" s="8"/>
      <c r="AG1209" s="8"/>
      <c r="AH1209" s="8"/>
      <c r="AI1209" s="8"/>
      <c r="AJ1209" s="8"/>
      <c r="AK1209" s="8"/>
      <c r="AL1209" s="8"/>
      <c r="AM1209" s="8"/>
      <c r="AN1209" s="8"/>
      <c r="AO1209" s="8"/>
      <c r="AP1209" s="8"/>
      <c r="AQ1209" s="8"/>
      <c r="AR1209" s="8"/>
      <c r="AS1209" s="8"/>
      <c r="AT1209" s="8"/>
      <c r="AU1209" s="8"/>
      <c r="AV1209" s="8"/>
      <c r="AW1209" s="8"/>
      <c r="AX1209" s="8"/>
      <c r="AY1209" s="8"/>
      <c r="AZ1209" s="8"/>
      <c r="BA1209" s="8"/>
      <c r="BB1209" s="8"/>
      <c r="BC1209" s="8"/>
      <c r="BD1209" s="8"/>
      <c r="BE1209" s="8"/>
      <c r="BF1209" s="8"/>
      <c r="BG1209" s="8"/>
      <c r="BH1209" s="8"/>
      <c r="BI1209" s="8"/>
      <c r="BJ1209" s="8"/>
      <c r="BK1209" s="8"/>
      <c r="BL1209" s="8"/>
      <c r="BM1209" s="8"/>
      <c r="BN1209" s="8"/>
      <c r="BO1209" s="8"/>
      <c r="BP1209" s="8"/>
      <c r="BQ1209" s="8"/>
      <c r="BR1209" s="8"/>
      <c r="BS1209" s="8"/>
      <c r="BT1209" s="8"/>
      <c r="BU1209" s="8"/>
      <c r="BV1209" s="8"/>
      <c r="BW1209" s="8"/>
      <c r="BX1209" s="8"/>
      <c r="BY1209" s="8"/>
      <c r="BZ1209" s="8"/>
      <c r="CA1209" s="8"/>
      <c r="CB1209" s="8"/>
      <c r="CC1209" s="8"/>
      <c r="CD1209" s="8"/>
      <c r="CE1209" s="8"/>
      <c r="CF1209" s="8"/>
      <c r="CG1209" s="8"/>
      <c r="CH1209" s="8"/>
      <c r="CI1209" s="8"/>
      <c r="CJ1209" s="8"/>
      <c r="CK1209" s="8"/>
      <c r="CL1209" s="8"/>
      <c r="CM1209" s="8"/>
      <c r="CN1209" s="8"/>
      <c r="CO1209" s="8"/>
      <c r="CP1209" s="8"/>
      <c r="CQ1209" s="8"/>
      <c r="CR1209" s="8"/>
      <c r="CS1209" s="8"/>
      <c r="CT1209" s="8"/>
      <c r="CU1209" s="8"/>
      <c r="CV1209" s="8"/>
      <c r="CW1209" s="8"/>
      <c r="CX1209" s="8"/>
      <c r="CY1209" s="8"/>
      <c r="CZ1209" s="8"/>
      <c r="DA1209" s="8"/>
      <c r="DB1209" s="8"/>
      <c r="DC1209" s="8"/>
      <c r="DD1209" s="8"/>
    </row>
    <row r="1210" spans="3:108" x14ac:dyDescent="0.2">
      <c r="C1210" s="43"/>
      <c r="D1210" s="43"/>
      <c r="E1210" s="43"/>
      <c r="F1210" s="44"/>
      <c r="H1210" s="8"/>
      <c r="I1210" s="8"/>
      <c r="J1210" s="8"/>
      <c r="K1210" s="51"/>
      <c r="L1210" s="21"/>
      <c r="M1210" s="8"/>
      <c r="N1210" s="44"/>
      <c r="O1210" s="44"/>
      <c r="P1210" s="8"/>
      <c r="Q1210" s="8"/>
      <c r="R1210" s="8"/>
      <c r="S1210" s="8"/>
      <c r="T1210" s="8"/>
      <c r="U1210" s="8"/>
      <c r="V1210" s="8"/>
      <c r="W1210" s="8"/>
      <c r="X1210" s="8"/>
      <c r="Y1210" s="8"/>
      <c r="Z1210" s="8"/>
      <c r="AA1210" s="8"/>
      <c r="AB1210" s="8"/>
      <c r="AC1210" s="8"/>
      <c r="AD1210" s="8"/>
      <c r="AE1210" s="8"/>
      <c r="AF1210" s="8"/>
      <c r="AG1210" s="8"/>
      <c r="AH1210" s="8"/>
      <c r="AI1210" s="8"/>
      <c r="AJ1210" s="8"/>
      <c r="AK1210" s="8"/>
      <c r="AL1210" s="8"/>
      <c r="AM1210" s="8"/>
      <c r="AN1210" s="8"/>
      <c r="AO1210" s="8"/>
      <c r="AP1210" s="8"/>
      <c r="AQ1210" s="8"/>
      <c r="AR1210" s="8"/>
      <c r="AS1210" s="8"/>
      <c r="AT1210" s="8"/>
      <c r="AU1210" s="8"/>
      <c r="AV1210" s="8"/>
      <c r="AW1210" s="8"/>
      <c r="AX1210" s="8"/>
      <c r="AY1210" s="8"/>
      <c r="AZ1210" s="8"/>
      <c r="BA1210" s="8"/>
      <c r="BB1210" s="8"/>
      <c r="BC1210" s="8"/>
      <c r="BD1210" s="8"/>
      <c r="BE1210" s="8"/>
      <c r="BF1210" s="8"/>
      <c r="BG1210" s="8"/>
      <c r="BH1210" s="8"/>
      <c r="BI1210" s="8"/>
      <c r="BJ1210" s="8"/>
      <c r="BK1210" s="8"/>
      <c r="BL1210" s="8"/>
      <c r="BM1210" s="8"/>
      <c r="BN1210" s="8"/>
      <c r="BO1210" s="8"/>
      <c r="BP1210" s="8"/>
      <c r="BQ1210" s="8"/>
      <c r="BR1210" s="8"/>
      <c r="BS1210" s="8"/>
      <c r="BT1210" s="8"/>
      <c r="BU1210" s="8"/>
      <c r="BV1210" s="8"/>
      <c r="BW1210" s="8"/>
      <c r="BX1210" s="8"/>
      <c r="BY1210" s="8"/>
      <c r="BZ1210" s="8"/>
      <c r="CA1210" s="8"/>
      <c r="CB1210" s="8"/>
      <c r="CC1210" s="8"/>
      <c r="CD1210" s="8"/>
      <c r="CE1210" s="8"/>
      <c r="CF1210" s="8"/>
      <c r="CG1210" s="8"/>
      <c r="CH1210" s="8"/>
      <c r="CI1210" s="8"/>
      <c r="CJ1210" s="8"/>
      <c r="CK1210" s="8"/>
      <c r="CL1210" s="8"/>
      <c r="CM1210" s="8"/>
      <c r="CN1210" s="8"/>
      <c r="CO1210" s="8"/>
      <c r="CP1210" s="8"/>
      <c r="CQ1210" s="8"/>
      <c r="CR1210" s="8"/>
      <c r="CS1210" s="8"/>
      <c r="CT1210" s="8"/>
      <c r="CU1210" s="8"/>
      <c r="CV1210" s="8"/>
      <c r="CW1210" s="8"/>
      <c r="CX1210" s="8"/>
      <c r="CY1210" s="8"/>
      <c r="CZ1210" s="8"/>
      <c r="DA1210" s="8"/>
      <c r="DB1210" s="8"/>
      <c r="DC1210" s="8"/>
      <c r="DD1210" s="8"/>
    </row>
    <row r="1211" spans="3:108" x14ac:dyDescent="0.2">
      <c r="C1211" s="43"/>
      <c r="D1211" s="43"/>
      <c r="E1211" s="43"/>
      <c r="F1211" s="44"/>
      <c r="H1211" s="8"/>
      <c r="I1211" s="8"/>
      <c r="J1211" s="8"/>
      <c r="K1211" s="51"/>
      <c r="L1211" s="21"/>
      <c r="M1211" s="8"/>
      <c r="N1211" s="44"/>
      <c r="O1211" s="44"/>
      <c r="P1211" s="8"/>
      <c r="Q1211" s="8"/>
      <c r="R1211" s="8"/>
      <c r="S1211" s="8"/>
      <c r="T1211" s="8"/>
      <c r="U1211" s="8"/>
      <c r="V1211" s="8"/>
      <c r="W1211" s="8"/>
      <c r="X1211" s="8"/>
      <c r="Y1211" s="8"/>
      <c r="Z1211" s="8"/>
      <c r="AA1211" s="8"/>
      <c r="AB1211" s="8"/>
      <c r="AC1211" s="8"/>
      <c r="AD1211" s="8"/>
      <c r="AE1211" s="8"/>
      <c r="AF1211" s="8"/>
      <c r="AG1211" s="8"/>
      <c r="AH1211" s="8"/>
      <c r="AI1211" s="8"/>
      <c r="AJ1211" s="8"/>
      <c r="AK1211" s="8"/>
      <c r="AL1211" s="8"/>
      <c r="AM1211" s="8"/>
      <c r="AN1211" s="8"/>
      <c r="AO1211" s="8"/>
      <c r="AP1211" s="8"/>
      <c r="AQ1211" s="8"/>
      <c r="AR1211" s="8"/>
      <c r="AS1211" s="8"/>
      <c r="AT1211" s="8"/>
      <c r="AU1211" s="8"/>
      <c r="AV1211" s="8"/>
      <c r="AW1211" s="8"/>
      <c r="AX1211" s="8"/>
      <c r="AY1211" s="8"/>
      <c r="AZ1211" s="8"/>
      <c r="BA1211" s="8"/>
      <c r="BB1211" s="8"/>
      <c r="BC1211" s="8"/>
      <c r="BD1211" s="8"/>
      <c r="BE1211" s="8"/>
      <c r="BF1211" s="8"/>
      <c r="BG1211" s="8"/>
      <c r="BH1211" s="8"/>
      <c r="BI1211" s="8"/>
      <c r="BJ1211" s="8"/>
      <c r="BK1211" s="8"/>
      <c r="BL1211" s="8"/>
      <c r="BM1211" s="8"/>
      <c r="BN1211" s="8"/>
      <c r="BO1211" s="8"/>
      <c r="BP1211" s="8"/>
      <c r="BQ1211" s="8"/>
      <c r="BR1211" s="8"/>
      <c r="BS1211" s="8"/>
      <c r="BT1211" s="8"/>
      <c r="BU1211" s="8"/>
      <c r="BV1211" s="8"/>
      <c r="BW1211" s="8"/>
      <c r="BX1211" s="8"/>
      <c r="BY1211" s="8"/>
      <c r="BZ1211" s="8"/>
      <c r="CA1211" s="8"/>
      <c r="CB1211" s="8"/>
      <c r="CC1211" s="8"/>
      <c r="CD1211" s="8"/>
      <c r="CE1211" s="8"/>
      <c r="CF1211" s="8"/>
      <c r="CG1211" s="8"/>
      <c r="CH1211" s="8"/>
      <c r="CI1211" s="8"/>
      <c r="CJ1211" s="8"/>
      <c r="CK1211" s="8"/>
      <c r="CL1211" s="8"/>
      <c r="CM1211" s="8"/>
      <c r="CN1211" s="8"/>
      <c r="CO1211" s="8"/>
      <c r="CP1211" s="8"/>
      <c r="CQ1211" s="8"/>
      <c r="CR1211" s="8"/>
      <c r="CS1211" s="8"/>
      <c r="CT1211" s="8"/>
      <c r="CU1211" s="8"/>
      <c r="CV1211" s="8"/>
      <c r="CW1211" s="8"/>
      <c r="CX1211" s="8"/>
      <c r="CY1211" s="8"/>
      <c r="CZ1211" s="8"/>
      <c r="DA1211" s="8"/>
      <c r="DB1211" s="8"/>
      <c r="DC1211" s="8"/>
      <c r="DD1211" s="8"/>
    </row>
    <row r="1212" spans="3:108" x14ac:dyDescent="0.2">
      <c r="C1212" s="43"/>
      <c r="D1212" s="43"/>
      <c r="E1212" s="43"/>
      <c r="F1212" s="44"/>
      <c r="H1212" s="8"/>
      <c r="I1212" s="8"/>
      <c r="J1212" s="8"/>
      <c r="K1212" s="51"/>
      <c r="L1212" s="21"/>
      <c r="M1212" s="8"/>
      <c r="N1212" s="44"/>
      <c r="O1212" s="44"/>
      <c r="P1212" s="8"/>
      <c r="Q1212" s="8"/>
      <c r="R1212" s="8"/>
      <c r="S1212" s="8"/>
      <c r="T1212" s="8"/>
      <c r="U1212" s="8"/>
      <c r="V1212" s="8"/>
      <c r="W1212" s="8"/>
      <c r="X1212" s="8"/>
      <c r="Y1212" s="8"/>
      <c r="Z1212" s="8"/>
      <c r="AA1212" s="8"/>
      <c r="AB1212" s="8"/>
      <c r="AC1212" s="8"/>
      <c r="AD1212" s="8"/>
      <c r="AE1212" s="8"/>
      <c r="AF1212" s="8"/>
      <c r="AG1212" s="8"/>
      <c r="AH1212" s="8"/>
      <c r="AI1212" s="8"/>
      <c r="AJ1212" s="8"/>
      <c r="AK1212" s="8"/>
      <c r="AL1212" s="8"/>
      <c r="AM1212" s="8"/>
      <c r="AN1212" s="8"/>
      <c r="AO1212" s="8"/>
      <c r="AP1212" s="8"/>
      <c r="AQ1212" s="8"/>
      <c r="AR1212" s="8"/>
      <c r="AS1212" s="8"/>
      <c r="AT1212" s="8"/>
      <c r="AU1212" s="8"/>
      <c r="AV1212" s="8"/>
      <c r="AW1212" s="8"/>
      <c r="AX1212" s="8"/>
      <c r="AY1212" s="8"/>
      <c r="AZ1212" s="8"/>
      <c r="BA1212" s="8"/>
      <c r="BB1212" s="8"/>
      <c r="BC1212" s="8"/>
      <c r="BD1212" s="8"/>
      <c r="BE1212" s="8"/>
      <c r="BF1212" s="8"/>
      <c r="BG1212" s="8"/>
      <c r="BH1212" s="8"/>
      <c r="BI1212" s="8"/>
      <c r="BJ1212" s="8"/>
      <c r="BK1212" s="8"/>
      <c r="BL1212" s="8"/>
      <c r="BM1212" s="8"/>
      <c r="BN1212" s="8"/>
      <c r="BO1212" s="8"/>
      <c r="BP1212" s="8"/>
      <c r="BQ1212" s="8"/>
      <c r="BR1212" s="8"/>
      <c r="BS1212" s="8"/>
      <c r="BT1212" s="8"/>
      <c r="BU1212" s="8"/>
      <c r="BV1212" s="8"/>
      <c r="BW1212" s="8"/>
      <c r="BX1212" s="8"/>
      <c r="BY1212" s="8"/>
      <c r="BZ1212" s="8"/>
      <c r="CA1212" s="8"/>
      <c r="CB1212" s="8"/>
      <c r="CC1212" s="8"/>
      <c r="CD1212" s="8"/>
      <c r="CE1212" s="8"/>
      <c r="CF1212" s="8"/>
      <c r="CG1212" s="8"/>
      <c r="CH1212" s="8"/>
      <c r="CI1212" s="8"/>
      <c r="CJ1212" s="8"/>
      <c r="CK1212" s="8"/>
      <c r="CL1212" s="8"/>
      <c r="CM1212" s="8"/>
      <c r="CN1212" s="8"/>
      <c r="CO1212" s="8"/>
      <c r="CP1212" s="8"/>
      <c r="CQ1212" s="8"/>
      <c r="CR1212" s="8"/>
      <c r="CS1212" s="8"/>
      <c r="CT1212" s="8"/>
      <c r="CU1212" s="8"/>
      <c r="CV1212" s="8"/>
      <c r="CW1212" s="8"/>
      <c r="CX1212" s="8"/>
      <c r="CY1212" s="8"/>
      <c r="CZ1212" s="8"/>
      <c r="DA1212" s="8"/>
      <c r="DB1212" s="8"/>
      <c r="DC1212" s="8"/>
      <c r="DD1212" s="8"/>
    </row>
    <row r="1213" spans="3:108" x14ac:dyDescent="0.2">
      <c r="C1213" s="43"/>
      <c r="D1213" s="43"/>
      <c r="E1213" s="43"/>
      <c r="F1213" s="44"/>
      <c r="H1213" s="8"/>
      <c r="I1213" s="8"/>
      <c r="J1213" s="8"/>
      <c r="K1213" s="51"/>
      <c r="L1213" s="21"/>
      <c r="M1213" s="8"/>
      <c r="N1213" s="44"/>
      <c r="O1213" s="44"/>
      <c r="P1213" s="8"/>
      <c r="Q1213" s="8"/>
      <c r="R1213" s="8"/>
      <c r="S1213" s="8"/>
      <c r="T1213" s="8"/>
      <c r="U1213" s="8"/>
      <c r="V1213" s="8"/>
      <c r="W1213" s="8"/>
      <c r="X1213" s="8"/>
      <c r="Y1213" s="8"/>
      <c r="Z1213" s="8"/>
      <c r="AA1213" s="8"/>
      <c r="AB1213" s="8"/>
      <c r="AC1213" s="8"/>
      <c r="AD1213" s="8"/>
      <c r="AE1213" s="8"/>
      <c r="AF1213" s="8"/>
      <c r="AG1213" s="8"/>
      <c r="AH1213" s="8"/>
      <c r="AI1213" s="8"/>
      <c r="AJ1213" s="8"/>
      <c r="AK1213" s="8"/>
      <c r="AL1213" s="8"/>
      <c r="AM1213" s="8"/>
      <c r="AN1213" s="8"/>
      <c r="AO1213" s="8"/>
      <c r="AP1213" s="8"/>
      <c r="AQ1213" s="8"/>
      <c r="AR1213" s="8"/>
      <c r="AS1213" s="8"/>
      <c r="AT1213" s="8"/>
      <c r="AU1213" s="8"/>
      <c r="AV1213" s="8"/>
      <c r="AW1213" s="8"/>
      <c r="AX1213" s="8"/>
      <c r="AY1213" s="8"/>
      <c r="AZ1213" s="8"/>
      <c r="BA1213" s="8"/>
      <c r="BB1213" s="8"/>
      <c r="BC1213" s="8"/>
      <c r="BD1213" s="8"/>
      <c r="BE1213" s="8"/>
      <c r="BF1213" s="8"/>
      <c r="BG1213" s="8"/>
      <c r="BH1213" s="8"/>
      <c r="BI1213" s="8"/>
      <c r="BJ1213" s="8"/>
      <c r="BK1213" s="8"/>
      <c r="BL1213" s="8"/>
      <c r="BM1213" s="8"/>
      <c r="BN1213" s="8"/>
      <c r="BO1213" s="8"/>
      <c r="BP1213" s="8"/>
      <c r="BQ1213" s="8"/>
      <c r="BR1213" s="8"/>
      <c r="BS1213" s="8"/>
      <c r="BT1213" s="8"/>
      <c r="BU1213" s="8"/>
      <c r="BV1213" s="8"/>
      <c r="BW1213" s="8"/>
      <c r="BX1213" s="8"/>
      <c r="BY1213" s="8"/>
      <c r="BZ1213" s="8"/>
      <c r="CA1213" s="8"/>
      <c r="CB1213" s="8"/>
      <c r="CC1213" s="8"/>
      <c r="CD1213" s="8"/>
      <c r="CE1213" s="8"/>
      <c r="CF1213" s="8"/>
      <c r="CG1213" s="8"/>
      <c r="CH1213" s="8"/>
      <c r="CI1213" s="8"/>
      <c r="CJ1213" s="8"/>
      <c r="CK1213" s="8"/>
      <c r="CL1213" s="8"/>
      <c r="CM1213" s="8"/>
      <c r="CN1213" s="8"/>
      <c r="CO1213" s="8"/>
      <c r="CP1213" s="8"/>
      <c r="CQ1213" s="8"/>
      <c r="CR1213" s="8"/>
      <c r="CS1213" s="8"/>
      <c r="CT1213" s="8"/>
      <c r="CU1213" s="8"/>
      <c r="CV1213" s="8"/>
      <c r="CW1213" s="8"/>
      <c r="CX1213" s="8"/>
      <c r="CY1213" s="8"/>
      <c r="CZ1213" s="8"/>
      <c r="DA1213" s="8"/>
      <c r="DB1213" s="8"/>
      <c r="DC1213" s="8"/>
      <c r="DD1213" s="8"/>
    </row>
    <row r="1214" spans="3:108" x14ac:dyDescent="0.2">
      <c r="C1214" s="43"/>
      <c r="D1214" s="43"/>
      <c r="E1214" s="43"/>
      <c r="F1214" s="44"/>
      <c r="H1214" s="8"/>
      <c r="I1214" s="8"/>
      <c r="J1214" s="8"/>
      <c r="K1214" s="51"/>
      <c r="L1214" s="21"/>
      <c r="M1214" s="8"/>
      <c r="N1214" s="44"/>
      <c r="O1214" s="44"/>
      <c r="P1214" s="8"/>
      <c r="Q1214" s="8"/>
      <c r="R1214" s="8"/>
      <c r="S1214" s="8"/>
      <c r="T1214" s="8"/>
      <c r="U1214" s="8"/>
      <c r="V1214" s="8"/>
      <c r="W1214" s="8"/>
      <c r="X1214" s="8"/>
      <c r="Y1214" s="8"/>
      <c r="Z1214" s="8"/>
      <c r="AA1214" s="8"/>
      <c r="AB1214" s="8"/>
      <c r="AC1214" s="8"/>
      <c r="AD1214" s="8"/>
      <c r="AE1214" s="8"/>
      <c r="AF1214" s="8"/>
      <c r="AG1214" s="8"/>
      <c r="AH1214" s="8"/>
      <c r="AI1214" s="8"/>
      <c r="AJ1214" s="8"/>
      <c r="AK1214" s="8"/>
      <c r="AL1214" s="8"/>
      <c r="AM1214" s="8"/>
      <c r="AN1214" s="8"/>
      <c r="AO1214" s="8"/>
      <c r="AP1214" s="8"/>
      <c r="AQ1214" s="8"/>
      <c r="AR1214" s="8"/>
      <c r="AS1214" s="8"/>
      <c r="AT1214" s="8"/>
      <c r="AU1214" s="8"/>
      <c r="AV1214" s="8"/>
      <c r="AW1214" s="8"/>
      <c r="AX1214" s="8"/>
      <c r="AY1214" s="8"/>
      <c r="AZ1214" s="8"/>
      <c r="BA1214" s="8"/>
      <c r="BB1214" s="8"/>
      <c r="BC1214" s="8"/>
      <c r="BD1214" s="8"/>
      <c r="BE1214" s="8"/>
      <c r="BF1214" s="8"/>
      <c r="BG1214" s="8"/>
      <c r="BH1214" s="8"/>
      <c r="BI1214" s="8"/>
      <c r="BJ1214" s="8"/>
      <c r="BK1214" s="8"/>
      <c r="BL1214" s="8"/>
      <c r="BM1214" s="8"/>
      <c r="BN1214" s="8"/>
      <c r="BO1214" s="8"/>
      <c r="BP1214" s="8"/>
      <c r="BQ1214" s="8"/>
      <c r="BR1214" s="8"/>
      <c r="BS1214" s="8"/>
      <c r="BT1214" s="8"/>
      <c r="BU1214" s="8"/>
      <c r="BV1214" s="8"/>
      <c r="BW1214" s="8"/>
      <c r="BX1214" s="8"/>
      <c r="BY1214" s="8"/>
      <c r="BZ1214" s="8"/>
      <c r="CA1214" s="8"/>
      <c r="CB1214" s="8"/>
      <c r="CC1214" s="8"/>
      <c r="CD1214" s="8"/>
      <c r="CE1214" s="8"/>
      <c r="CF1214" s="8"/>
      <c r="CG1214" s="8"/>
      <c r="CH1214" s="8"/>
      <c r="CI1214" s="8"/>
      <c r="CJ1214" s="8"/>
      <c r="CK1214" s="8"/>
      <c r="CL1214" s="8"/>
      <c r="CM1214" s="8"/>
      <c r="CN1214" s="8"/>
      <c r="CO1214" s="8"/>
      <c r="CP1214" s="8"/>
      <c r="CQ1214" s="8"/>
      <c r="CR1214" s="8"/>
      <c r="CS1214" s="8"/>
      <c r="CT1214" s="8"/>
      <c r="CU1214" s="8"/>
      <c r="CV1214" s="8"/>
      <c r="CW1214" s="8"/>
      <c r="CX1214" s="8"/>
      <c r="CY1214" s="8"/>
      <c r="CZ1214" s="8"/>
      <c r="DA1214" s="8"/>
      <c r="DB1214" s="8"/>
      <c r="DC1214" s="8"/>
      <c r="DD1214" s="8"/>
    </row>
    <row r="1215" spans="3:108" x14ac:dyDescent="0.2">
      <c r="C1215" s="43"/>
      <c r="D1215" s="43"/>
      <c r="E1215" s="43"/>
      <c r="F1215" s="44"/>
      <c r="H1215" s="8"/>
      <c r="I1215" s="8"/>
      <c r="J1215" s="8"/>
      <c r="K1215" s="51"/>
      <c r="L1215" s="21"/>
      <c r="M1215" s="8"/>
      <c r="N1215" s="44"/>
      <c r="O1215" s="44"/>
      <c r="P1215" s="8"/>
      <c r="Q1215" s="8"/>
      <c r="R1215" s="8"/>
      <c r="S1215" s="8"/>
      <c r="T1215" s="8"/>
      <c r="U1215" s="8"/>
      <c r="V1215" s="8"/>
      <c r="W1215" s="8"/>
      <c r="X1215" s="8"/>
      <c r="Y1215" s="8"/>
      <c r="Z1215" s="8"/>
      <c r="AA1215" s="8"/>
      <c r="AB1215" s="8"/>
      <c r="AC1215" s="8"/>
      <c r="AD1215" s="8"/>
      <c r="AE1215" s="8"/>
      <c r="AF1215" s="8"/>
      <c r="AG1215" s="8"/>
      <c r="AH1215" s="8"/>
      <c r="AI1215" s="8"/>
      <c r="AJ1215" s="8"/>
      <c r="AK1215" s="8"/>
      <c r="AL1215" s="8"/>
      <c r="AM1215" s="8"/>
      <c r="AN1215" s="8"/>
      <c r="AO1215" s="8"/>
      <c r="AP1215" s="8"/>
      <c r="AQ1215" s="8"/>
      <c r="AR1215" s="8"/>
      <c r="AS1215" s="8"/>
      <c r="AT1215" s="8"/>
      <c r="AU1215" s="8"/>
      <c r="AV1215" s="8"/>
      <c r="AW1215" s="8"/>
      <c r="AX1215" s="8"/>
      <c r="AY1215" s="8"/>
      <c r="AZ1215" s="8"/>
      <c r="BA1215" s="8"/>
      <c r="BB1215" s="8"/>
      <c r="BC1215" s="8"/>
      <c r="BD1215" s="8"/>
      <c r="BE1215" s="8"/>
      <c r="BF1215" s="8"/>
      <c r="BG1215" s="8"/>
      <c r="BH1215" s="8"/>
      <c r="BI1215" s="8"/>
      <c r="BJ1215" s="8"/>
      <c r="BK1215" s="8"/>
      <c r="BL1215" s="8"/>
      <c r="BM1215" s="8"/>
      <c r="BN1215" s="8"/>
      <c r="BO1215" s="8"/>
      <c r="BP1215" s="8"/>
      <c r="BQ1215" s="8"/>
      <c r="BR1215" s="8"/>
      <c r="BS1215" s="8"/>
      <c r="BT1215" s="8"/>
      <c r="BU1215" s="8"/>
      <c r="BV1215" s="8"/>
      <c r="BW1215" s="8"/>
      <c r="BX1215" s="8"/>
      <c r="BY1215" s="8"/>
      <c r="BZ1215" s="8"/>
      <c r="CA1215" s="8"/>
      <c r="CB1215" s="8"/>
      <c r="CC1215" s="8"/>
      <c r="CD1215" s="8"/>
      <c r="CE1215" s="8"/>
      <c r="CF1215" s="8"/>
      <c r="CG1215" s="8"/>
      <c r="CH1215" s="8"/>
      <c r="CI1215" s="8"/>
      <c r="CJ1215" s="8"/>
      <c r="CK1215" s="8"/>
      <c r="CL1215" s="8"/>
      <c r="CM1215" s="8"/>
      <c r="CN1215" s="8"/>
      <c r="CO1215" s="8"/>
      <c r="CP1215" s="8"/>
      <c r="CQ1215" s="8"/>
      <c r="CR1215" s="8"/>
      <c r="CS1215" s="8"/>
      <c r="CT1215" s="8"/>
      <c r="CU1215" s="8"/>
      <c r="CV1215" s="8"/>
      <c r="CW1215" s="8"/>
      <c r="CX1215" s="8"/>
      <c r="CY1215" s="8"/>
      <c r="CZ1215" s="8"/>
      <c r="DA1215" s="8"/>
      <c r="DB1215" s="8"/>
      <c r="DC1215" s="8"/>
      <c r="DD1215" s="8"/>
    </row>
    <row r="1216" spans="3:108" x14ac:dyDescent="0.2">
      <c r="C1216" s="43"/>
      <c r="D1216" s="43"/>
      <c r="E1216" s="43"/>
      <c r="F1216" s="44"/>
      <c r="H1216" s="8"/>
      <c r="I1216" s="8"/>
      <c r="J1216" s="8"/>
      <c r="K1216" s="51"/>
      <c r="L1216" s="21"/>
      <c r="M1216" s="8"/>
      <c r="N1216" s="44"/>
      <c r="O1216" s="44"/>
      <c r="P1216" s="8"/>
      <c r="Q1216" s="8"/>
      <c r="R1216" s="8"/>
      <c r="S1216" s="8"/>
      <c r="T1216" s="8"/>
      <c r="U1216" s="8"/>
      <c r="V1216" s="8"/>
      <c r="W1216" s="8"/>
      <c r="X1216" s="8"/>
      <c r="Y1216" s="8"/>
      <c r="Z1216" s="8"/>
      <c r="AA1216" s="8"/>
      <c r="AB1216" s="8"/>
      <c r="AC1216" s="8"/>
      <c r="AD1216" s="8"/>
      <c r="AE1216" s="8"/>
      <c r="AF1216" s="8"/>
      <c r="AG1216" s="8"/>
      <c r="AH1216" s="8"/>
      <c r="AI1216" s="8"/>
      <c r="AJ1216" s="8"/>
      <c r="AK1216" s="8"/>
      <c r="AL1216" s="8"/>
      <c r="AM1216" s="8"/>
      <c r="AN1216" s="8"/>
      <c r="AO1216" s="8"/>
      <c r="AP1216" s="8"/>
      <c r="AQ1216" s="8"/>
      <c r="AR1216" s="8"/>
      <c r="AS1216" s="8"/>
      <c r="AT1216" s="8"/>
      <c r="AU1216" s="8"/>
      <c r="AV1216" s="8"/>
      <c r="AW1216" s="8"/>
      <c r="AX1216" s="8"/>
      <c r="AY1216" s="8"/>
      <c r="AZ1216" s="8"/>
      <c r="BA1216" s="8"/>
      <c r="BB1216" s="8"/>
      <c r="BC1216" s="8"/>
      <c r="BD1216" s="8"/>
      <c r="BE1216" s="8"/>
      <c r="BF1216" s="8"/>
      <c r="BG1216" s="8"/>
      <c r="BH1216" s="8"/>
      <c r="BI1216" s="8"/>
      <c r="BJ1216" s="8"/>
      <c r="BK1216" s="8"/>
      <c r="BL1216" s="8"/>
      <c r="BM1216" s="8"/>
      <c r="BN1216" s="8"/>
      <c r="BO1216" s="8"/>
      <c r="BP1216" s="8"/>
      <c r="BQ1216" s="8"/>
      <c r="BR1216" s="8"/>
      <c r="BS1216" s="8"/>
      <c r="BT1216" s="8"/>
      <c r="BU1216" s="8"/>
      <c r="BV1216" s="8"/>
      <c r="BW1216" s="8"/>
      <c r="BX1216" s="8"/>
      <c r="BY1216" s="8"/>
      <c r="BZ1216" s="8"/>
      <c r="CA1216" s="8"/>
      <c r="CB1216" s="8"/>
      <c r="CC1216" s="8"/>
      <c r="CD1216" s="8"/>
      <c r="CE1216" s="8"/>
      <c r="CF1216" s="8"/>
      <c r="CG1216" s="8"/>
      <c r="CH1216" s="8"/>
      <c r="CI1216" s="8"/>
      <c r="CJ1216" s="8"/>
      <c r="CK1216" s="8"/>
      <c r="CL1216" s="8"/>
      <c r="CM1216" s="8"/>
      <c r="CN1216" s="8"/>
      <c r="CO1216" s="8"/>
      <c r="CP1216" s="8"/>
      <c r="CQ1216" s="8"/>
      <c r="CR1216" s="8"/>
      <c r="CS1216" s="8"/>
      <c r="CT1216" s="8"/>
      <c r="CU1216" s="8"/>
      <c r="CV1216" s="8"/>
      <c r="CW1216" s="8"/>
      <c r="CX1216" s="8"/>
      <c r="CY1216" s="8"/>
      <c r="CZ1216" s="8"/>
      <c r="DA1216" s="8"/>
      <c r="DB1216" s="8"/>
      <c r="DC1216" s="8"/>
      <c r="DD1216" s="8"/>
    </row>
    <row r="1217" spans="3:108" x14ac:dyDescent="0.2">
      <c r="C1217" s="43"/>
      <c r="D1217" s="43"/>
      <c r="E1217" s="43"/>
      <c r="F1217" s="44"/>
      <c r="H1217" s="8"/>
      <c r="I1217" s="8"/>
      <c r="J1217" s="8"/>
      <c r="K1217" s="51"/>
      <c r="L1217" s="21"/>
      <c r="M1217" s="8"/>
      <c r="N1217" s="44"/>
      <c r="O1217" s="44"/>
      <c r="P1217" s="8"/>
      <c r="Q1217" s="8"/>
      <c r="R1217" s="8"/>
      <c r="S1217" s="8"/>
      <c r="T1217" s="8"/>
      <c r="U1217" s="8"/>
      <c r="V1217" s="8"/>
      <c r="W1217" s="8"/>
      <c r="X1217" s="8"/>
      <c r="Y1217" s="8"/>
      <c r="Z1217" s="8"/>
      <c r="AA1217" s="8"/>
      <c r="AB1217" s="8"/>
      <c r="AC1217" s="8"/>
      <c r="AD1217" s="8"/>
      <c r="AE1217" s="8"/>
      <c r="AF1217" s="8"/>
      <c r="AG1217" s="8"/>
      <c r="AH1217" s="8"/>
      <c r="AI1217" s="8"/>
      <c r="AJ1217" s="8"/>
      <c r="AK1217" s="8"/>
      <c r="AL1217" s="8"/>
      <c r="AM1217" s="8"/>
      <c r="AN1217" s="8"/>
      <c r="AO1217" s="8"/>
      <c r="AP1217" s="8"/>
      <c r="AQ1217" s="8"/>
      <c r="AR1217" s="8"/>
      <c r="AS1217" s="8"/>
      <c r="AT1217" s="8"/>
      <c r="AU1217" s="8"/>
      <c r="AV1217" s="8"/>
      <c r="AW1217" s="8"/>
      <c r="AX1217" s="8"/>
      <c r="AY1217" s="8"/>
      <c r="AZ1217" s="8"/>
      <c r="BA1217" s="8"/>
      <c r="BB1217" s="8"/>
      <c r="BC1217" s="8"/>
      <c r="BD1217" s="8"/>
      <c r="BE1217" s="8"/>
      <c r="BF1217" s="8"/>
      <c r="BG1217" s="8"/>
      <c r="BH1217" s="8"/>
      <c r="BI1217" s="8"/>
      <c r="BJ1217" s="8"/>
      <c r="BK1217" s="8"/>
      <c r="BL1217" s="8"/>
      <c r="BM1217" s="8"/>
      <c r="BN1217" s="8"/>
      <c r="BO1217" s="8"/>
      <c r="BP1217" s="8"/>
      <c r="BQ1217" s="8"/>
      <c r="BR1217" s="8"/>
      <c r="BS1217" s="8"/>
      <c r="BT1217" s="8"/>
      <c r="BU1217" s="8"/>
      <c r="BV1217" s="8"/>
      <c r="BW1217" s="8"/>
      <c r="BX1217" s="8"/>
      <c r="BY1217" s="8"/>
      <c r="BZ1217" s="8"/>
      <c r="CA1217" s="8"/>
      <c r="CB1217" s="8"/>
      <c r="CC1217" s="8"/>
      <c r="CD1217" s="8"/>
      <c r="CE1217" s="8"/>
      <c r="CF1217" s="8"/>
      <c r="CG1217" s="8"/>
      <c r="CH1217" s="8"/>
      <c r="CI1217" s="8"/>
      <c r="CJ1217" s="8"/>
      <c r="CK1217" s="8"/>
      <c r="CL1217" s="8"/>
      <c r="CM1217" s="8"/>
      <c r="CN1217" s="8"/>
      <c r="CO1217" s="8"/>
      <c r="CP1217" s="8"/>
      <c r="CQ1217" s="8"/>
      <c r="CR1217" s="8"/>
      <c r="CS1217" s="8"/>
      <c r="CT1217" s="8"/>
      <c r="CU1217" s="8"/>
      <c r="CV1217" s="8"/>
      <c r="CW1217" s="8"/>
      <c r="CX1217" s="8"/>
      <c r="CY1217" s="8"/>
      <c r="CZ1217" s="8"/>
      <c r="DA1217" s="8"/>
      <c r="DB1217" s="8"/>
      <c r="DC1217" s="8"/>
      <c r="DD1217" s="8"/>
    </row>
    <row r="1218" spans="3:108" x14ac:dyDescent="0.2">
      <c r="C1218" s="43"/>
      <c r="D1218" s="43"/>
      <c r="E1218" s="43"/>
      <c r="F1218" s="44"/>
      <c r="H1218" s="8"/>
      <c r="I1218" s="8"/>
      <c r="J1218" s="8"/>
      <c r="K1218" s="51"/>
      <c r="L1218" s="21"/>
      <c r="M1218" s="8"/>
      <c r="N1218" s="44"/>
      <c r="O1218" s="44"/>
      <c r="P1218" s="8"/>
      <c r="Q1218" s="8"/>
      <c r="R1218" s="8"/>
      <c r="S1218" s="8"/>
      <c r="T1218" s="8"/>
      <c r="U1218" s="8"/>
      <c r="V1218" s="8"/>
      <c r="W1218" s="8"/>
      <c r="X1218" s="8"/>
      <c r="Y1218" s="8"/>
      <c r="Z1218" s="8"/>
      <c r="AA1218" s="8"/>
      <c r="AB1218" s="8"/>
      <c r="AC1218" s="8"/>
      <c r="AD1218" s="8"/>
      <c r="AE1218" s="8"/>
      <c r="AF1218" s="8"/>
      <c r="AG1218" s="8"/>
      <c r="AH1218" s="8"/>
      <c r="AI1218" s="8"/>
      <c r="AJ1218" s="8"/>
      <c r="AK1218" s="8"/>
      <c r="AL1218" s="8"/>
      <c r="AM1218" s="8"/>
      <c r="AN1218" s="8"/>
      <c r="AO1218" s="8"/>
      <c r="AP1218" s="8"/>
      <c r="AQ1218" s="8"/>
      <c r="AR1218" s="8"/>
      <c r="AS1218" s="8"/>
      <c r="AT1218" s="8"/>
      <c r="AU1218" s="8"/>
      <c r="AV1218" s="8"/>
      <c r="AW1218" s="8"/>
      <c r="AX1218" s="8"/>
      <c r="AY1218" s="8"/>
      <c r="AZ1218" s="8"/>
      <c r="BA1218" s="8"/>
      <c r="BB1218" s="8"/>
      <c r="BC1218" s="8"/>
      <c r="BD1218" s="8"/>
      <c r="BE1218" s="8"/>
      <c r="BF1218" s="8"/>
      <c r="BG1218" s="8"/>
      <c r="BH1218" s="8"/>
      <c r="BI1218" s="8"/>
      <c r="BJ1218" s="8"/>
      <c r="BK1218" s="8"/>
      <c r="BL1218" s="8"/>
      <c r="BM1218" s="8"/>
      <c r="BN1218" s="8"/>
      <c r="BO1218" s="8"/>
      <c r="BP1218" s="8"/>
      <c r="BQ1218" s="8"/>
      <c r="BR1218" s="8"/>
      <c r="BS1218" s="8"/>
      <c r="BT1218" s="8"/>
      <c r="BU1218" s="8"/>
      <c r="BV1218" s="8"/>
      <c r="BW1218" s="8"/>
      <c r="BX1218" s="8"/>
      <c r="BY1218" s="8"/>
      <c r="BZ1218" s="8"/>
      <c r="CA1218" s="8"/>
      <c r="CB1218" s="8"/>
      <c r="CC1218" s="8"/>
      <c r="CD1218" s="8"/>
      <c r="CE1218" s="8"/>
      <c r="CF1218" s="8"/>
      <c r="CG1218" s="8"/>
      <c r="CH1218" s="8"/>
      <c r="CI1218" s="8"/>
      <c r="CJ1218" s="8"/>
      <c r="CK1218" s="8"/>
      <c r="CL1218" s="8"/>
      <c r="CM1218" s="8"/>
      <c r="CN1218" s="8"/>
      <c r="CO1218" s="8"/>
      <c r="CP1218" s="8"/>
      <c r="CQ1218" s="8"/>
      <c r="CR1218" s="8"/>
      <c r="CS1218" s="8"/>
      <c r="CT1218" s="8"/>
      <c r="CU1218" s="8"/>
      <c r="CV1218" s="8"/>
      <c r="CW1218" s="8"/>
      <c r="CX1218" s="8"/>
      <c r="CY1218" s="8"/>
      <c r="CZ1218" s="8"/>
      <c r="DA1218" s="8"/>
      <c r="DB1218" s="8"/>
      <c r="DC1218" s="8"/>
      <c r="DD1218" s="8"/>
    </row>
    <row r="1219" spans="3:108" x14ac:dyDescent="0.2">
      <c r="C1219" s="43"/>
      <c r="D1219" s="43"/>
      <c r="E1219" s="43"/>
      <c r="F1219" s="44"/>
      <c r="H1219" s="8"/>
      <c r="I1219" s="8"/>
      <c r="J1219" s="8"/>
      <c r="K1219" s="51"/>
      <c r="L1219" s="21"/>
      <c r="M1219" s="8"/>
      <c r="N1219" s="44"/>
      <c r="O1219" s="44"/>
      <c r="P1219" s="8"/>
      <c r="Q1219" s="8"/>
      <c r="R1219" s="8"/>
      <c r="S1219" s="8"/>
      <c r="T1219" s="8"/>
      <c r="U1219" s="8"/>
      <c r="V1219" s="8"/>
      <c r="W1219" s="8"/>
      <c r="X1219" s="8"/>
      <c r="Y1219" s="8"/>
      <c r="Z1219" s="8"/>
      <c r="AA1219" s="8"/>
      <c r="AB1219" s="8"/>
      <c r="AC1219" s="8"/>
      <c r="AD1219" s="8"/>
      <c r="AE1219" s="8"/>
      <c r="AF1219" s="8"/>
      <c r="AG1219" s="8"/>
      <c r="AH1219" s="8"/>
      <c r="AI1219" s="8"/>
      <c r="AJ1219" s="8"/>
      <c r="AK1219" s="8"/>
      <c r="AL1219" s="8"/>
      <c r="AM1219" s="8"/>
      <c r="AN1219" s="8"/>
      <c r="AO1219" s="8"/>
      <c r="AP1219" s="8"/>
      <c r="AQ1219" s="8"/>
      <c r="AR1219" s="8"/>
      <c r="AS1219" s="8"/>
      <c r="AT1219" s="8"/>
      <c r="AU1219" s="8"/>
      <c r="AV1219" s="8"/>
      <c r="AW1219" s="8"/>
      <c r="AX1219" s="8"/>
      <c r="AY1219" s="8"/>
      <c r="AZ1219" s="8"/>
      <c r="BA1219" s="8"/>
      <c r="BB1219" s="8"/>
      <c r="BC1219" s="8"/>
      <c r="BD1219" s="8"/>
      <c r="BE1219" s="8"/>
      <c r="BF1219" s="8"/>
      <c r="BG1219" s="8"/>
      <c r="BH1219" s="8"/>
      <c r="BI1219" s="8"/>
      <c r="BJ1219" s="8"/>
      <c r="BK1219" s="8"/>
      <c r="BL1219" s="8"/>
      <c r="BM1219" s="8"/>
      <c r="BN1219" s="8"/>
      <c r="BO1219" s="8"/>
      <c r="BP1219" s="8"/>
      <c r="BQ1219" s="8"/>
      <c r="BR1219" s="8"/>
      <c r="BS1219" s="8"/>
      <c r="BT1219" s="8"/>
      <c r="BU1219" s="8"/>
      <c r="BV1219" s="8"/>
      <c r="BW1219" s="8"/>
      <c r="BX1219" s="8"/>
      <c r="BY1219" s="8"/>
      <c r="BZ1219" s="8"/>
      <c r="CA1219" s="8"/>
      <c r="CB1219" s="8"/>
      <c r="CC1219" s="8"/>
      <c r="CD1219" s="8"/>
      <c r="CE1219" s="8"/>
      <c r="CF1219" s="8"/>
      <c r="CG1219" s="8"/>
      <c r="CH1219" s="8"/>
      <c r="CI1219" s="8"/>
      <c r="CJ1219" s="8"/>
      <c r="CK1219" s="8"/>
      <c r="CL1219" s="8"/>
      <c r="CM1219" s="8"/>
      <c r="CN1219" s="8"/>
      <c r="CO1219" s="8"/>
      <c r="CP1219" s="8"/>
      <c r="CQ1219" s="8"/>
      <c r="CR1219" s="8"/>
      <c r="CS1219" s="8"/>
      <c r="CT1219" s="8"/>
      <c r="CU1219" s="8"/>
      <c r="CV1219" s="8"/>
      <c r="CW1219" s="8"/>
      <c r="CX1219" s="8"/>
      <c r="CY1219" s="8"/>
      <c r="CZ1219" s="8"/>
      <c r="DA1219" s="8"/>
      <c r="DB1219" s="8"/>
      <c r="DC1219" s="8"/>
      <c r="DD1219" s="8"/>
    </row>
    <row r="1220" spans="3:108" x14ac:dyDescent="0.2">
      <c r="C1220" s="43"/>
      <c r="D1220" s="43"/>
      <c r="E1220" s="43"/>
      <c r="F1220" s="44"/>
      <c r="H1220" s="8"/>
      <c r="I1220" s="8"/>
      <c r="J1220" s="8"/>
      <c r="K1220" s="51"/>
      <c r="L1220" s="21"/>
      <c r="M1220" s="8"/>
      <c r="N1220" s="44"/>
      <c r="O1220" s="44"/>
      <c r="P1220" s="8"/>
      <c r="Q1220" s="8"/>
      <c r="R1220" s="8"/>
      <c r="S1220" s="8"/>
      <c r="T1220" s="8"/>
      <c r="U1220" s="8"/>
      <c r="V1220" s="8"/>
      <c r="W1220" s="8"/>
      <c r="X1220" s="8"/>
      <c r="Y1220" s="8"/>
      <c r="Z1220" s="8"/>
      <c r="AA1220" s="8"/>
      <c r="AB1220" s="8"/>
      <c r="AC1220" s="8"/>
      <c r="AD1220" s="8"/>
      <c r="AE1220" s="8"/>
      <c r="AF1220" s="8"/>
      <c r="AG1220" s="8"/>
      <c r="AH1220" s="8"/>
      <c r="AI1220" s="8"/>
      <c r="AJ1220" s="8"/>
      <c r="AK1220" s="8"/>
      <c r="AL1220" s="8"/>
      <c r="AM1220" s="8"/>
      <c r="AN1220" s="8"/>
      <c r="AO1220" s="8"/>
      <c r="AP1220" s="8"/>
      <c r="AQ1220" s="8"/>
      <c r="AR1220" s="8"/>
      <c r="AS1220" s="8"/>
      <c r="AT1220" s="8"/>
      <c r="AU1220" s="8"/>
      <c r="AV1220" s="8"/>
      <c r="AW1220" s="8"/>
      <c r="AX1220" s="8"/>
      <c r="AY1220" s="8"/>
      <c r="AZ1220" s="8"/>
      <c r="BA1220" s="8"/>
      <c r="BB1220" s="8"/>
      <c r="BC1220" s="8"/>
      <c r="BD1220" s="8"/>
      <c r="BE1220" s="8"/>
      <c r="BF1220" s="8"/>
      <c r="BG1220" s="8"/>
      <c r="BH1220" s="8"/>
      <c r="BI1220" s="8"/>
      <c r="BJ1220" s="8"/>
      <c r="BK1220" s="8"/>
      <c r="BL1220" s="8"/>
      <c r="BM1220" s="8"/>
      <c r="BN1220" s="8"/>
      <c r="BO1220" s="8"/>
      <c r="BP1220" s="8"/>
      <c r="BQ1220" s="8"/>
      <c r="BR1220" s="8"/>
      <c r="BS1220" s="8"/>
      <c r="BT1220" s="8"/>
      <c r="BU1220" s="8"/>
      <c r="BV1220" s="8"/>
      <c r="BW1220" s="8"/>
      <c r="BX1220" s="8"/>
      <c r="BY1220" s="8"/>
      <c r="BZ1220" s="8"/>
      <c r="CA1220" s="8"/>
      <c r="CB1220" s="8"/>
      <c r="CC1220" s="8"/>
      <c r="CD1220" s="8"/>
      <c r="CE1220" s="8"/>
      <c r="CF1220" s="8"/>
      <c r="CG1220" s="8"/>
      <c r="CH1220" s="8"/>
      <c r="CI1220" s="8"/>
      <c r="CJ1220" s="8"/>
      <c r="CK1220" s="8"/>
      <c r="CL1220" s="8"/>
      <c r="CM1220" s="8"/>
      <c r="CN1220" s="8"/>
      <c r="CO1220" s="8"/>
      <c r="CP1220" s="8"/>
      <c r="CQ1220" s="8"/>
      <c r="CR1220" s="8"/>
      <c r="CS1220" s="8"/>
      <c r="CT1220" s="8"/>
      <c r="CU1220" s="8"/>
      <c r="CV1220" s="8"/>
      <c r="CW1220" s="8"/>
      <c r="CX1220" s="8"/>
      <c r="CY1220" s="8"/>
      <c r="CZ1220" s="8"/>
      <c r="DA1220" s="8"/>
      <c r="DB1220" s="8"/>
      <c r="DC1220" s="8"/>
      <c r="DD1220" s="8"/>
    </row>
    <row r="1221" spans="3:108" x14ac:dyDescent="0.2">
      <c r="C1221" s="43"/>
      <c r="D1221" s="43"/>
      <c r="E1221" s="43"/>
      <c r="F1221" s="44"/>
      <c r="H1221" s="8"/>
      <c r="I1221" s="8"/>
      <c r="J1221" s="8"/>
      <c r="K1221" s="51"/>
      <c r="L1221" s="21"/>
      <c r="M1221" s="8"/>
      <c r="N1221" s="44"/>
      <c r="O1221" s="44"/>
      <c r="P1221" s="8"/>
      <c r="Q1221" s="8"/>
      <c r="R1221" s="8"/>
      <c r="S1221" s="8"/>
      <c r="T1221" s="8"/>
      <c r="U1221" s="8"/>
      <c r="V1221" s="8"/>
      <c r="W1221" s="8"/>
      <c r="X1221" s="8"/>
      <c r="Y1221" s="8"/>
      <c r="Z1221" s="8"/>
      <c r="AA1221" s="8"/>
      <c r="AB1221" s="8"/>
      <c r="AC1221" s="8"/>
      <c r="AD1221" s="8"/>
      <c r="AE1221" s="8"/>
      <c r="AF1221" s="8"/>
      <c r="AG1221" s="8"/>
      <c r="AH1221" s="8"/>
      <c r="AI1221" s="8"/>
      <c r="AJ1221" s="8"/>
      <c r="AK1221" s="8"/>
      <c r="AL1221" s="8"/>
      <c r="AM1221" s="8"/>
      <c r="AN1221" s="8"/>
      <c r="AO1221" s="8"/>
      <c r="AP1221" s="8"/>
      <c r="AQ1221" s="8"/>
      <c r="AR1221" s="8"/>
      <c r="AS1221" s="8"/>
      <c r="AT1221" s="8"/>
      <c r="AU1221" s="8"/>
      <c r="AV1221" s="8"/>
      <c r="AW1221" s="8"/>
      <c r="AX1221" s="8"/>
      <c r="AY1221" s="8"/>
      <c r="AZ1221" s="8"/>
      <c r="BA1221" s="8"/>
      <c r="BB1221" s="8"/>
      <c r="BC1221" s="8"/>
      <c r="BD1221" s="8"/>
      <c r="BE1221" s="8"/>
      <c r="BF1221" s="8"/>
      <c r="BG1221" s="8"/>
      <c r="BH1221" s="8"/>
      <c r="BI1221" s="8"/>
      <c r="BJ1221" s="8"/>
      <c r="BK1221" s="8"/>
      <c r="BL1221" s="8"/>
      <c r="BM1221" s="8"/>
      <c r="BN1221" s="8"/>
      <c r="BO1221" s="8"/>
      <c r="BP1221" s="8"/>
      <c r="BQ1221" s="8"/>
      <c r="BR1221" s="8"/>
      <c r="BS1221" s="8"/>
      <c r="BT1221" s="8"/>
      <c r="BU1221" s="8"/>
      <c r="BV1221" s="8"/>
      <c r="BW1221" s="8"/>
      <c r="BX1221" s="8"/>
      <c r="BY1221" s="8"/>
      <c r="BZ1221" s="8"/>
      <c r="CA1221" s="8"/>
      <c r="CB1221" s="8"/>
      <c r="CC1221" s="8"/>
      <c r="CD1221" s="8"/>
      <c r="CE1221" s="8"/>
      <c r="CF1221" s="8"/>
      <c r="CG1221" s="8"/>
      <c r="CH1221" s="8"/>
      <c r="CI1221" s="8"/>
      <c r="CJ1221" s="8"/>
      <c r="CK1221" s="8"/>
      <c r="CL1221" s="8"/>
      <c r="CM1221" s="8"/>
      <c r="CN1221" s="8"/>
      <c r="CO1221" s="8"/>
      <c r="CP1221" s="8"/>
      <c r="CQ1221" s="8"/>
      <c r="CR1221" s="8"/>
      <c r="CS1221" s="8"/>
      <c r="CT1221" s="8"/>
      <c r="CU1221" s="8"/>
      <c r="CV1221" s="8"/>
      <c r="CW1221" s="8"/>
      <c r="CX1221" s="8"/>
      <c r="CY1221" s="8"/>
      <c r="CZ1221" s="8"/>
      <c r="DA1221" s="8"/>
      <c r="DB1221" s="8"/>
      <c r="DC1221" s="8"/>
      <c r="DD1221" s="8"/>
    </row>
    <row r="1222" spans="3:108" x14ac:dyDescent="0.2">
      <c r="C1222" s="43"/>
      <c r="D1222" s="43"/>
      <c r="E1222" s="43"/>
      <c r="F1222" s="44"/>
      <c r="H1222" s="8"/>
      <c r="I1222" s="8"/>
      <c r="J1222" s="8"/>
      <c r="K1222" s="51"/>
      <c r="L1222" s="21"/>
      <c r="M1222" s="8"/>
      <c r="N1222" s="44"/>
      <c r="O1222" s="44"/>
      <c r="P1222" s="8"/>
      <c r="Q1222" s="8"/>
      <c r="R1222" s="8"/>
      <c r="S1222" s="8"/>
      <c r="T1222" s="8"/>
      <c r="U1222" s="8"/>
      <c r="V1222" s="8"/>
      <c r="W1222" s="8"/>
      <c r="X1222" s="8"/>
      <c r="Y1222" s="8"/>
      <c r="Z1222" s="8"/>
      <c r="AA1222" s="8"/>
      <c r="AB1222" s="8"/>
      <c r="AC1222" s="8"/>
      <c r="AD1222" s="8"/>
      <c r="AE1222" s="8"/>
      <c r="AF1222" s="8"/>
      <c r="AG1222" s="8"/>
      <c r="AH1222" s="8"/>
      <c r="AI1222" s="8"/>
      <c r="AJ1222" s="8"/>
      <c r="AK1222" s="8"/>
      <c r="AL1222" s="8"/>
      <c r="AM1222" s="8"/>
      <c r="AN1222" s="8"/>
      <c r="AO1222" s="8"/>
      <c r="AP1222" s="8"/>
      <c r="AQ1222" s="8"/>
      <c r="AR1222" s="8"/>
      <c r="AS1222" s="8"/>
      <c r="AT1222" s="8"/>
      <c r="AU1222" s="8"/>
      <c r="AV1222" s="8"/>
      <c r="AW1222" s="8"/>
      <c r="AX1222" s="8"/>
      <c r="AY1222" s="8"/>
      <c r="AZ1222" s="8"/>
      <c r="BA1222" s="8"/>
      <c r="BB1222" s="8"/>
      <c r="BC1222" s="8"/>
      <c r="BD1222" s="8"/>
      <c r="BE1222" s="8"/>
      <c r="BF1222" s="8"/>
      <c r="BG1222" s="8"/>
      <c r="BH1222" s="8"/>
      <c r="BI1222" s="8"/>
      <c r="BJ1222" s="8"/>
      <c r="BK1222" s="8"/>
      <c r="BL1222" s="8"/>
      <c r="BM1222" s="8"/>
      <c r="BN1222" s="8"/>
      <c r="BO1222" s="8"/>
      <c r="BP1222" s="8"/>
      <c r="BQ1222" s="8"/>
      <c r="BR1222" s="8"/>
      <c r="BS1222" s="8"/>
      <c r="BT1222" s="8"/>
      <c r="BU1222" s="8"/>
      <c r="BV1222" s="8"/>
      <c r="BW1222" s="8"/>
      <c r="BX1222" s="8"/>
      <c r="BY1222" s="8"/>
      <c r="BZ1222" s="8"/>
      <c r="CA1222" s="8"/>
      <c r="CB1222" s="8"/>
      <c r="CC1222" s="8"/>
      <c r="CD1222" s="8"/>
      <c r="CE1222" s="8"/>
      <c r="CF1222" s="8"/>
      <c r="CG1222" s="8"/>
      <c r="CH1222" s="8"/>
      <c r="CI1222" s="8"/>
      <c r="CJ1222" s="8"/>
      <c r="CK1222" s="8"/>
      <c r="CL1222" s="8"/>
      <c r="CM1222" s="8"/>
      <c r="CN1222" s="8"/>
      <c r="CO1222" s="8"/>
      <c r="CP1222" s="8"/>
      <c r="CQ1222" s="8"/>
      <c r="CR1222" s="8"/>
      <c r="CS1222" s="8"/>
      <c r="CT1222" s="8"/>
      <c r="CU1222" s="8"/>
      <c r="CV1222" s="8"/>
      <c r="CW1222" s="8"/>
      <c r="CX1222" s="8"/>
      <c r="CY1222" s="8"/>
      <c r="CZ1222" s="8"/>
      <c r="DA1222" s="8"/>
      <c r="DB1222" s="8"/>
      <c r="DC1222" s="8"/>
      <c r="DD1222" s="8"/>
    </row>
    <row r="1223" spans="3:108" x14ac:dyDescent="0.2">
      <c r="C1223" s="43"/>
      <c r="D1223" s="43"/>
      <c r="E1223" s="43"/>
      <c r="F1223" s="44"/>
      <c r="H1223" s="8"/>
      <c r="I1223" s="8"/>
      <c r="J1223" s="8"/>
      <c r="K1223" s="51"/>
      <c r="L1223" s="21"/>
      <c r="M1223" s="8"/>
      <c r="N1223" s="44"/>
      <c r="O1223" s="44"/>
      <c r="P1223" s="8"/>
      <c r="Q1223" s="8"/>
      <c r="R1223" s="8"/>
      <c r="S1223" s="8"/>
      <c r="T1223" s="8"/>
      <c r="U1223" s="8"/>
      <c r="V1223" s="8"/>
      <c r="W1223" s="8"/>
      <c r="X1223" s="8"/>
      <c r="Y1223" s="8"/>
      <c r="Z1223" s="8"/>
      <c r="AA1223" s="8"/>
      <c r="AB1223" s="8"/>
      <c r="AC1223" s="8"/>
      <c r="AD1223" s="8"/>
      <c r="AE1223" s="8"/>
      <c r="AF1223" s="8"/>
      <c r="AG1223" s="8"/>
      <c r="AH1223" s="8"/>
      <c r="AI1223" s="8"/>
      <c r="AJ1223" s="8"/>
      <c r="AK1223" s="8"/>
      <c r="AL1223" s="8"/>
      <c r="AM1223" s="8"/>
      <c r="AN1223" s="8"/>
      <c r="AO1223" s="8"/>
      <c r="AP1223" s="8"/>
      <c r="AQ1223" s="8"/>
      <c r="AR1223" s="8"/>
      <c r="AS1223" s="8"/>
      <c r="AT1223" s="8"/>
      <c r="AU1223" s="8"/>
      <c r="AV1223" s="8"/>
      <c r="AW1223" s="8"/>
      <c r="AX1223" s="8"/>
      <c r="AY1223" s="8"/>
      <c r="AZ1223" s="8"/>
      <c r="BA1223" s="8"/>
      <c r="BB1223" s="8"/>
      <c r="BC1223" s="8"/>
      <c r="BD1223" s="8"/>
      <c r="BE1223" s="8"/>
      <c r="BF1223" s="8"/>
      <c r="BG1223" s="8"/>
      <c r="BH1223" s="8"/>
      <c r="BI1223" s="8"/>
      <c r="BJ1223" s="8"/>
      <c r="BK1223" s="8"/>
      <c r="BL1223" s="8"/>
      <c r="BM1223" s="8"/>
      <c r="BN1223" s="8"/>
      <c r="BO1223" s="8"/>
      <c r="BP1223" s="8"/>
      <c r="BQ1223" s="8"/>
      <c r="BR1223" s="8"/>
      <c r="BS1223" s="8"/>
      <c r="BT1223" s="8"/>
      <c r="BU1223" s="8"/>
      <c r="BV1223" s="8"/>
      <c r="BW1223" s="8"/>
      <c r="BX1223" s="8"/>
      <c r="BY1223" s="8"/>
      <c r="BZ1223" s="8"/>
      <c r="CA1223" s="8"/>
      <c r="CB1223" s="8"/>
      <c r="CC1223" s="8"/>
      <c r="CD1223" s="8"/>
      <c r="CE1223" s="8"/>
      <c r="CF1223" s="8"/>
      <c r="CG1223" s="8"/>
      <c r="CH1223" s="8"/>
      <c r="CI1223" s="8"/>
      <c r="CJ1223" s="8"/>
      <c r="CK1223" s="8"/>
      <c r="CL1223" s="8"/>
      <c r="CM1223" s="8"/>
      <c r="CN1223" s="8"/>
      <c r="CO1223" s="8"/>
      <c r="CP1223" s="8"/>
      <c r="CQ1223" s="8"/>
      <c r="CR1223" s="8"/>
      <c r="CS1223" s="8"/>
      <c r="CT1223" s="8"/>
      <c r="CU1223" s="8"/>
      <c r="CV1223" s="8"/>
      <c r="CW1223" s="8"/>
      <c r="CX1223" s="8"/>
      <c r="CY1223" s="8"/>
      <c r="CZ1223" s="8"/>
      <c r="DA1223" s="8"/>
      <c r="DB1223" s="8"/>
      <c r="DC1223" s="8"/>
      <c r="DD1223" s="8"/>
    </row>
    <row r="1224" spans="3:108" x14ac:dyDescent="0.2">
      <c r="C1224" s="43"/>
      <c r="D1224" s="43"/>
      <c r="E1224" s="43"/>
      <c r="F1224" s="44"/>
      <c r="H1224" s="8"/>
      <c r="I1224" s="8"/>
      <c r="J1224" s="8"/>
      <c r="K1224" s="51"/>
      <c r="L1224" s="21"/>
      <c r="M1224" s="8"/>
      <c r="N1224" s="44"/>
      <c r="O1224" s="44"/>
      <c r="P1224" s="8"/>
      <c r="Q1224" s="8"/>
      <c r="R1224" s="8"/>
      <c r="S1224" s="8"/>
      <c r="T1224" s="8"/>
      <c r="U1224" s="8"/>
      <c r="V1224" s="8"/>
      <c r="W1224" s="8"/>
      <c r="X1224" s="8"/>
      <c r="Y1224" s="8"/>
      <c r="Z1224" s="8"/>
      <c r="AA1224" s="8"/>
      <c r="AB1224" s="8"/>
      <c r="AC1224" s="8"/>
      <c r="AD1224" s="8"/>
      <c r="AE1224" s="8"/>
      <c r="AF1224" s="8"/>
      <c r="AG1224" s="8"/>
      <c r="AH1224" s="8"/>
      <c r="AI1224" s="8"/>
      <c r="AJ1224" s="8"/>
      <c r="AK1224" s="8"/>
      <c r="AL1224" s="8"/>
      <c r="AM1224" s="8"/>
      <c r="AN1224" s="8"/>
      <c r="AO1224" s="8"/>
      <c r="AP1224" s="8"/>
      <c r="AQ1224" s="8"/>
      <c r="AR1224" s="8"/>
      <c r="AS1224" s="8"/>
      <c r="AT1224" s="8"/>
      <c r="AU1224" s="8"/>
      <c r="AV1224" s="8"/>
      <c r="AW1224" s="8"/>
      <c r="AX1224" s="8"/>
      <c r="AY1224" s="8"/>
      <c r="AZ1224" s="8"/>
      <c r="BA1224" s="8"/>
      <c r="BB1224" s="8"/>
      <c r="BC1224" s="8"/>
      <c r="BD1224" s="8"/>
      <c r="BE1224" s="8"/>
      <c r="BF1224" s="8"/>
      <c r="BG1224" s="8"/>
      <c r="BH1224" s="8"/>
      <c r="BI1224" s="8"/>
      <c r="BJ1224" s="8"/>
      <c r="BK1224" s="8"/>
      <c r="BL1224" s="8"/>
      <c r="BM1224" s="8"/>
      <c r="BN1224" s="8"/>
      <c r="BO1224" s="8"/>
      <c r="BP1224" s="8"/>
      <c r="BQ1224" s="8"/>
      <c r="BR1224" s="8"/>
      <c r="BS1224" s="8"/>
      <c r="BT1224" s="8"/>
      <c r="BU1224" s="8"/>
      <c r="BV1224" s="8"/>
      <c r="BW1224" s="8"/>
      <c r="BX1224" s="8"/>
      <c r="BY1224" s="8"/>
      <c r="BZ1224" s="8"/>
      <c r="CA1224" s="8"/>
      <c r="CB1224" s="8"/>
      <c r="CC1224" s="8"/>
      <c r="CD1224" s="8"/>
      <c r="CE1224" s="8"/>
      <c r="CF1224" s="8"/>
      <c r="CG1224" s="8"/>
      <c r="CH1224" s="8"/>
      <c r="CI1224" s="8"/>
      <c r="CJ1224" s="8"/>
      <c r="CK1224" s="8"/>
      <c r="CL1224" s="8"/>
      <c r="CM1224" s="8"/>
      <c r="CN1224" s="8"/>
      <c r="CO1224" s="8"/>
      <c r="CP1224" s="8"/>
      <c r="CQ1224" s="8"/>
      <c r="CR1224" s="8"/>
      <c r="CS1224" s="8"/>
      <c r="CT1224" s="8"/>
      <c r="CU1224" s="8"/>
      <c r="CV1224" s="8"/>
      <c r="CW1224" s="8"/>
      <c r="CX1224" s="8"/>
      <c r="CY1224" s="8"/>
      <c r="CZ1224" s="8"/>
      <c r="DA1224" s="8"/>
      <c r="DB1224" s="8"/>
      <c r="DC1224" s="8"/>
      <c r="DD1224" s="8"/>
    </row>
    <row r="1225" spans="3:108" x14ac:dyDescent="0.2">
      <c r="C1225" s="43"/>
      <c r="D1225" s="43"/>
      <c r="E1225" s="43"/>
      <c r="F1225" s="44"/>
      <c r="H1225" s="8"/>
      <c r="I1225" s="8"/>
      <c r="J1225" s="8"/>
      <c r="K1225" s="51"/>
      <c r="L1225" s="21"/>
      <c r="M1225" s="8"/>
      <c r="N1225" s="44"/>
      <c r="O1225" s="44"/>
      <c r="P1225" s="8"/>
      <c r="Q1225" s="8"/>
      <c r="R1225" s="8"/>
      <c r="S1225" s="8"/>
      <c r="T1225" s="8"/>
      <c r="U1225" s="8"/>
      <c r="V1225" s="8"/>
      <c r="W1225" s="8"/>
      <c r="X1225" s="8"/>
      <c r="Y1225" s="8"/>
      <c r="Z1225" s="8"/>
      <c r="AA1225" s="8"/>
      <c r="AB1225" s="8"/>
      <c r="AC1225" s="8"/>
      <c r="AD1225" s="8"/>
      <c r="AE1225" s="8"/>
      <c r="AF1225" s="8"/>
      <c r="AG1225" s="8"/>
      <c r="AH1225" s="8"/>
      <c r="AI1225" s="8"/>
      <c r="AJ1225" s="8"/>
      <c r="AK1225" s="8"/>
      <c r="AL1225" s="8"/>
      <c r="AM1225" s="8"/>
      <c r="AN1225" s="8"/>
      <c r="AO1225" s="8"/>
      <c r="AP1225" s="8"/>
      <c r="AQ1225" s="8"/>
      <c r="AR1225" s="8"/>
      <c r="AS1225" s="8"/>
      <c r="AT1225" s="8"/>
      <c r="AU1225" s="8"/>
      <c r="AV1225" s="8"/>
      <c r="AW1225" s="8"/>
      <c r="AX1225" s="8"/>
      <c r="AY1225" s="8"/>
      <c r="AZ1225" s="8"/>
      <c r="BA1225" s="8"/>
      <c r="BB1225" s="8"/>
      <c r="BC1225" s="8"/>
      <c r="BD1225" s="8"/>
      <c r="BE1225" s="8"/>
      <c r="BF1225" s="8"/>
      <c r="BG1225" s="8"/>
      <c r="BH1225" s="8"/>
      <c r="BI1225" s="8"/>
      <c r="BJ1225" s="8"/>
      <c r="BK1225" s="8"/>
      <c r="BL1225" s="8"/>
      <c r="BM1225" s="8"/>
      <c r="BN1225" s="8"/>
      <c r="BO1225" s="8"/>
      <c r="BP1225" s="8"/>
      <c r="BQ1225" s="8"/>
      <c r="BR1225" s="8"/>
      <c r="BS1225" s="8"/>
      <c r="BT1225" s="8"/>
      <c r="BU1225" s="8"/>
      <c r="BV1225" s="8"/>
      <c r="BW1225" s="8"/>
      <c r="BX1225" s="8"/>
      <c r="BY1225" s="8"/>
      <c r="BZ1225" s="8"/>
      <c r="CA1225" s="8"/>
      <c r="CB1225" s="8"/>
      <c r="CC1225" s="8"/>
      <c r="CD1225" s="8"/>
      <c r="CE1225" s="8"/>
      <c r="CF1225" s="8"/>
      <c r="CG1225" s="8"/>
      <c r="CH1225" s="8"/>
      <c r="CI1225" s="8"/>
      <c r="CJ1225" s="8"/>
      <c r="CK1225" s="8"/>
      <c r="CL1225" s="8"/>
      <c r="CM1225" s="8"/>
      <c r="CN1225" s="8"/>
      <c r="CO1225" s="8"/>
      <c r="CP1225" s="8"/>
      <c r="CQ1225" s="8"/>
      <c r="CR1225" s="8"/>
      <c r="CS1225" s="8"/>
      <c r="CT1225" s="8"/>
      <c r="CU1225" s="8"/>
      <c r="CV1225" s="8"/>
      <c r="CW1225" s="8"/>
      <c r="CX1225" s="8"/>
      <c r="CY1225" s="8"/>
      <c r="CZ1225" s="8"/>
      <c r="DA1225" s="8"/>
      <c r="DB1225" s="8"/>
      <c r="DC1225" s="8"/>
      <c r="DD1225" s="8"/>
    </row>
    <row r="1226" spans="3:108" x14ac:dyDescent="0.2">
      <c r="C1226" s="43"/>
      <c r="D1226" s="43"/>
      <c r="E1226" s="43"/>
      <c r="F1226" s="44"/>
      <c r="H1226" s="8"/>
      <c r="I1226" s="8"/>
      <c r="J1226" s="8"/>
      <c r="K1226" s="51"/>
      <c r="L1226" s="21"/>
      <c r="M1226" s="8"/>
      <c r="N1226" s="44"/>
      <c r="O1226" s="44"/>
      <c r="P1226" s="8"/>
      <c r="Q1226" s="8"/>
      <c r="R1226" s="8"/>
      <c r="S1226" s="8"/>
      <c r="T1226" s="8"/>
      <c r="U1226" s="8"/>
      <c r="V1226" s="8"/>
      <c r="W1226" s="8"/>
      <c r="X1226" s="8"/>
      <c r="Y1226" s="8"/>
      <c r="Z1226" s="8"/>
      <c r="AA1226" s="8"/>
      <c r="AB1226" s="8"/>
      <c r="AC1226" s="8"/>
      <c r="AD1226" s="8"/>
      <c r="AE1226" s="8"/>
      <c r="AF1226" s="8"/>
      <c r="AG1226" s="8"/>
      <c r="AH1226" s="8"/>
      <c r="AI1226" s="8"/>
      <c r="AJ1226" s="8"/>
      <c r="AK1226" s="8"/>
      <c r="AL1226" s="8"/>
      <c r="AM1226" s="8"/>
      <c r="AN1226" s="8"/>
      <c r="AO1226" s="8"/>
      <c r="AP1226" s="8"/>
      <c r="AQ1226" s="8"/>
      <c r="AR1226" s="8"/>
      <c r="AS1226" s="8"/>
      <c r="AT1226" s="8"/>
      <c r="AU1226" s="8"/>
      <c r="AV1226" s="8"/>
      <c r="AW1226" s="8"/>
      <c r="AX1226" s="8"/>
      <c r="AY1226" s="8"/>
      <c r="AZ1226" s="8"/>
      <c r="BA1226" s="8"/>
      <c r="BB1226" s="8"/>
      <c r="BC1226" s="8"/>
      <c r="BD1226" s="8"/>
      <c r="BE1226" s="8"/>
      <c r="BF1226" s="8"/>
      <c r="BG1226" s="8"/>
      <c r="BH1226" s="8"/>
      <c r="BI1226" s="8"/>
      <c r="BJ1226" s="8"/>
      <c r="BK1226" s="8"/>
      <c r="BL1226" s="8"/>
      <c r="BM1226" s="8"/>
      <c r="BN1226" s="8"/>
      <c r="BO1226" s="8"/>
      <c r="BP1226" s="8"/>
      <c r="BQ1226" s="8"/>
      <c r="BR1226" s="8"/>
      <c r="BS1226" s="8"/>
      <c r="BT1226" s="8"/>
      <c r="BU1226" s="8"/>
      <c r="BV1226" s="8"/>
      <c r="BW1226" s="8"/>
      <c r="BX1226" s="8"/>
      <c r="BY1226" s="8"/>
      <c r="BZ1226" s="8"/>
      <c r="CA1226" s="8"/>
      <c r="CB1226" s="8"/>
      <c r="CC1226" s="8"/>
      <c r="CD1226" s="8"/>
      <c r="CE1226" s="8"/>
      <c r="CF1226" s="8"/>
      <c r="CG1226" s="8"/>
      <c r="CH1226" s="8"/>
      <c r="CI1226" s="8"/>
      <c r="CJ1226" s="8"/>
      <c r="CK1226" s="8"/>
      <c r="CL1226" s="8"/>
      <c r="CM1226" s="8"/>
      <c r="CN1226" s="8"/>
      <c r="CO1226" s="8"/>
      <c r="CP1226" s="8"/>
      <c r="CQ1226" s="8"/>
      <c r="CR1226" s="8"/>
      <c r="CS1226" s="8"/>
      <c r="CT1226" s="8"/>
      <c r="CU1226" s="8"/>
      <c r="CV1226" s="8"/>
      <c r="CW1226" s="8"/>
      <c r="CX1226" s="8"/>
      <c r="CY1226" s="8"/>
      <c r="CZ1226" s="8"/>
      <c r="DA1226" s="8"/>
      <c r="DB1226" s="8"/>
      <c r="DC1226" s="8"/>
      <c r="DD1226" s="8"/>
    </row>
    <row r="1227" spans="3:108" x14ac:dyDescent="0.2">
      <c r="C1227" s="43"/>
      <c r="D1227" s="43"/>
      <c r="E1227" s="43"/>
      <c r="F1227" s="44"/>
      <c r="H1227" s="8"/>
      <c r="I1227" s="8"/>
      <c r="J1227" s="8"/>
      <c r="K1227" s="51"/>
      <c r="L1227" s="21"/>
      <c r="M1227" s="8"/>
      <c r="N1227" s="44"/>
      <c r="O1227" s="44"/>
      <c r="P1227" s="8"/>
      <c r="Q1227" s="8"/>
      <c r="R1227" s="8"/>
      <c r="S1227" s="8"/>
      <c r="T1227" s="8"/>
      <c r="U1227" s="8"/>
      <c r="V1227" s="8"/>
      <c r="W1227" s="8"/>
      <c r="X1227" s="8"/>
      <c r="Y1227" s="8"/>
      <c r="Z1227" s="8"/>
      <c r="AA1227" s="8"/>
      <c r="AB1227" s="8"/>
      <c r="AC1227" s="8"/>
      <c r="AD1227" s="8"/>
      <c r="AE1227" s="8"/>
      <c r="AF1227" s="8"/>
      <c r="AG1227" s="8"/>
      <c r="AH1227" s="8"/>
      <c r="AI1227" s="8"/>
      <c r="AJ1227" s="8"/>
      <c r="AK1227" s="8"/>
      <c r="AL1227" s="8"/>
      <c r="AM1227" s="8"/>
      <c r="AN1227" s="8"/>
      <c r="AO1227" s="8"/>
      <c r="AP1227" s="8"/>
      <c r="AQ1227" s="8"/>
      <c r="AR1227" s="8"/>
      <c r="AS1227" s="8"/>
      <c r="AT1227" s="8"/>
      <c r="AU1227" s="8"/>
      <c r="AV1227" s="8"/>
      <c r="AW1227" s="8"/>
      <c r="AX1227" s="8"/>
      <c r="AY1227" s="8"/>
      <c r="AZ1227" s="8"/>
      <c r="BA1227" s="8"/>
      <c r="BB1227" s="8"/>
      <c r="BC1227" s="8"/>
      <c r="BD1227" s="8"/>
      <c r="BE1227" s="8"/>
      <c r="BF1227" s="8"/>
      <c r="BG1227" s="8"/>
      <c r="BH1227" s="8"/>
      <c r="BI1227" s="8"/>
      <c r="BJ1227" s="8"/>
      <c r="BK1227" s="8"/>
      <c r="BL1227" s="8"/>
      <c r="BM1227" s="8"/>
      <c r="BN1227" s="8"/>
      <c r="BO1227" s="8"/>
      <c r="BP1227" s="8"/>
      <c r="BQ1227" s="8"/>
      <c r="BR1227" s="8"/>
      <c r="BS1227" s="8"/>
      <c r="BT1227" s="8"/>
      <c r="BU1227" s="8"/>
      <c r="BV1227" s="8"/>
      <c r="BW1227" s="8"/>
      <c r="BX1227" s="8"/>
      <c r="BY1227" s="8"/>
      <c r="BZ1227" s="8"/>
      <c r="CA1227" s="8"/>
      <c r="CB1227" s="8"/>
      <c r="CC1227" s="8"/>
      <c r="CD1227" s="8"/>
      <c r="CE1227" s="8"/>
      <c r="CF1227" s="8"/>
      <c r="CG1227" s="8"/>
      <c r="CH1227" s="8"/>
      <c r="CI1227" s="8"/>
      <c r="CJ1227" s="8"/>
      <c r="CK1227" s="8"/>
      <c r="CL1227" s="8"/>
      <c r="CM1227" s="8"/>
      <c r="CN1227" s="8"/>
      <c r="CO1227" s="8"/>
      <c r="CP1227" s="8"/>
      <c r="CQ1227" s="8"/>
      <c r="CR1227" s="8"/>
      <c r="CS1227" s="8"/>
      <c r="CT1227" s="8"/>
      <c r="CU1227" s="8"/>
      <c r="CV1227" s="8"/>
      <c r="CW1227" s="8"/>
      <c r="CX1227" s="8"/>
      <c r="CY1227" s="8"/>
      <c r="CZ1227" s="8"/>
      <c r="DA1227" s="8"/>
      <c r="DB1227" s="8"/>
      <c r="DC1227" s="8"/>
      <c r="DD1227" s="8"/>
    </row>
    <row r="1228" spans="3:108" x14ac:dyDescent="0.2">
      <c r="C1228" s="43"/>
      <c r="D1228" s="43"/>
      <c r="E1228" s="43"/>
      <c r="F1228" s="44"/>
      <c r="H1228" s="8"/>
      <c r="I1228" s="8"/>
      <c r="J1228" s="8"/>
      <c r="K1228" s="51"/>
      <c r="L1228" s="21"/>
      <c r="M1228" s="8"/>
      <c r="N1228" s="44"/>
      <c r="O1228" s="44"/>
      <c r="P1228" s="8"/>
      <c r="Q1228" s="8"/>
      <c r="R1228" s="8"/>
      <c r="S1228" s="8"/>
      <c r="T1228" s="8"/>
      <c r="U1228" s="8"/>
      <c r="V1228" s="8"/>
      <c r="W1228" s="8"/>
      <c r="X1228" s="8"/>
      <c r="Y1228" s="8"/>
      <c r="Z1228" s="8"/>
      <c r="AA1228" s="8"/>
      <c r="AB1228" s="8"/>
      <c r="AC1228" s="8"/>
      <c r="AD1228" s="8"/>
      <c r="AE1228" s="8"/>
      <c r="AF1228" s="8"/>
      <c r="AG1228" s="8"/>
      <c r="AH1228" s="8"/>
      <c r="AI1228" s="8"/>
      <c r="AJ1228" s="8"/>
      <c r="AK1228" s="8"/>
      <c r="AL1228" s="8"/>
      <c r="AM1228" s="8"/>
      <c r="AN1228" s="8"/>
      <c r="AO1228" s="8"/>
      <c r="AP1228" s="8"/>
      <c r="AQ1228" s="8"/>
      <c r="AR1228" s="8"/>
      <c r="AS1228" s="8"/>
      <c r="AT1228" s="8"/>
      <c r="AU1228" s="8"/>
      <c r="AV1228" s="8"/>
      <c r="AW1228" s="8"/>
      <c r="AX1228" s="8"/>
      <c r="AY1228" s="8"/>
      <c r="AZ1228" s="8"/>
      <c r="BA1228" s="8"/>
      <c r="BB1228" s="8"/>
      <c r="BC1228" s="8"/>
      <c r="BD1228" s="8"/>
      <c r="BE1228" s="8"/>
      <c r="BF1228" s="8"/>
      <c r="BG1228" s="8"/>
      <c r="BH1228" s="8"/>
      <c r="BI1228" s="8"/>
      <c r="BJ1228" s="8"/>
      <c r="BK1228" s="8"/>
      <c r="BL1228" s="8"/>
      <c r="BM1228" s="8"/>
      <c r="BN1228" s="8"/>
      <c r="BO1228" s="8"/>
      <c r="BP1228" s="8"/>
      <c r="BQ1228" s="8"/>
      <c r="BR1228" s="8"/>
      <c r="BS1228" s="8"/>
      <c r="BT1228" s="8"/>
      <c r="BU1228" s="8"/>
      <c r="BV1228" s="8"/>
      <c r="BW1228" s="8"/>
      <c r="BX1228" s="8"/>
      <c r="BY1228" s="8"/>
      <c r="BZ1228" s="8"/>
      <c r="CA1228" s="8"/>
      <c r="CB1228" s="8"/>
      <c r="CC1228" s="8"/>
      <c r="CD1228" s="8"/>
      <c r="CE1228" s="8"/>
      <c r="CF1228" s="8"/>
      <c r="CG1228" s="8"/>
      <c r="CH1228" s="8"/>
      <c r="CI1228" s="8"/>
      <c r="CJ1228" s="8"/>
      <c r="CK1228" s="8"/>
      <c r="CL1228" s="8"/>
      <c r="CM1228" s="8"/>
      <c r="CN1228" s="8"/>
      <c r="CO1228" s="8"/>
      <c r="CP1228" s="8"/>
      <c r="CQ1228" s="8"/>
      <c r="CR1228" s="8"/>
      <c r="CS1228" s="8"/>
      <c r="CT1228" s="8"/>
      <c r="CU1228" s="8"/>
      <c r="CV1228" s="8"/>
      <c r="CW1228" s="8"/>
      <c r="CX1228" s="8"/>
      <c r="CY1228" s="8"/>
      <c r="CZ1228" s="8"/>
      <c r="DA1228" s="8"/>
      <c r="DB1228" s="8"/>
      <c r="DC1228" s="8"/>
      <c r="DD1228" s="8"/>
    </row>
    <row r="1229" spans="3:108" x14ac:dyDescent="0.2">
      <c r="C1229" s="43"/>
      <c r="D1229" s="43"/>
      <c r="E1229" s="43"/>
      <c r="F1229" s="44"/>
      <c r="H1229" s="8"/>
      <c r="I1229" s="8"/>
      <c r="J1229" s="8"/>
      <c r="K1229" s="51"/>
      <c r="L1229" s="21"/>
      <c r="M1229" s="8"/>
      <c r="N1229" s="44"/>
      <c r="O1229" s="44"/>
      <c r="P1229" s="8"/>
      <c r="Q1229" s="8"/>
      <c r="R1229" s="8"/>
      <c r="S1229" s="8"/>
      <c r="T1229" s="8"/>
      <c r="U1229" s="8"/>
      <c r="V1229" s="8"/>
      <c r="W1229" s="8"/>
      <c r="X1229" s="8"/>
      <c r="Y1229" s="8"/>
      <c r="Z1229" s="8"/>
      <c r="AA1229" s="8"/>
      <c r="AB1229" s="8"/>
      <c r="AC1229" s="8"/>
      <c r="AD1229" s="8"/>
      <c r="AE1229" s="8"/>
      <c r="AF1229" s="8"/>
      <c r="AG1229" s="8"/>
      <c r="AH1229" s="8"/>
      <c r="AI1229" s="8"/>
      <c r="AJ1229" s="8"/>
      <c r="AK1229" s="8"/>
      <c r="AL1229" s="8"/>
      <c r="AM1229" s="8"/>
      <c r="AN1229" s="8"/>
      <c r="AO1229" s="8"/>
      <c r="AP1229" s="8"/>
      <c r="AQ1229" s="8"/>
      <c r="AR1229" s="8"/>
      <c r="AS1229" s="8"/>
      <c r="AT1229" s="8"/>
      <c r="AU1229" s="8"/>
      <c r="AV1229" s="8"/>
      <c r="AW1229" s="8"/>
      <c r="AX1229" s="8"/>
      <c r="AY1229" s="8"/>
      <c r="AZ1229" s="8"/>
      <c r="BA1229" s="8"/>
      <c r="BB1229" s="8"/>
      <c r="BC1229" s="8"/>
      <c r="BD1229" s="8"/>
      <c r="BE1229" s="8"/>
      <c r="BF1229" s="8"/>
      <c r="BG1229" s="8"/>
      <c r="BH1229" s="8"/>
      <c r="BI1229" s="8"/>
      <c r="BJ1229" s="8"/>
      <c r="BK1229" s="8"/>
      <c r="BL1229" s="8"/>
      <c r="BM1229" s="8"/>
      <c r="BN1229" s="8"/>
      <c r="BO1229" s="8"/>
      <c r="BP1229" s="8"/>
      <c r="BQ1229" s="8"/>
      <c r="BR1229" s="8"/>
      <c r="BS1229" s="8"/>
      <c r="BT1229" s="8"/>
      <c r="BU1229" s="8"/>
      <c r="BV1229" s="8"/>
      <c r="BW1229" s="8"/>
      <c r="BX1229" s="8"/>
      <c r="BY1229" s="8"/>
      <c r="BZ1229" s="8"/>
      <c r="CA1229" s="8"/>
      <c r="CB1229" s="8"/>
      <c r="CC1229" s="8"/>
      <c r="CD1229" s="8"/>
      <c r="CE1229" s="8"/>
      <c r="CF1229" s="8"/>
      <c r="CG1229" s="8"/>
      <c r="CH1229" s="8"/>
      <c r="CI1229" s="8"/>
      <c r="CJ1229" s="8"/>
      <c r="CK1229" s="8"/>
      <c r="CL1229" s="8"/>
      <c r="CM1229" s="8"/>
      <c r="CN1229" s="8"/>
      <c r="CO1229" s="8"/>
      <c r="CP1229" s="8"/>
      <c r="CQ1229" s="8"/>
      <c r="CR1229" s="8"/>
      <c r="CS1229" s="8"/>
      <c r="CT1229" s="8"/>
      <c r="CU1229" s="8"/>
      <c r="CV1229" s="8"/>
      <c r="CW1229" s="8"/>
      <c r="CX1229" s="8"/>
      <c r="CY1229" s="8"/>
      <c r="CZ1229" s="8"/>
      <c r="DA1229" s="8"/>
      <c r="DB1229" s="8"/>
      <c r="DC1229" s="8"/>
      <c r="DD1229" s="8"/>
    </row>
    <row r="1230" spans="3:108" x14ac:dyDescent="0.2">
      <c r="C1230" s="43"/>
      <c r="D1230" s="43"/>
      <c r="E1230" s="43"/>
      <c r="F1230" s="44"/>
      <c r="H1230" s="8"/>
      <c r="I1230" s="8"/>
      <c r="J1230" s="8"/>
      <c r="K1230" s="51"/>
      <c r="L1230" s="21"/>
      <c r="M1230" s="8"/>
      <c r="N1230" s="44"/>
      <c r="O1230" s="44"/>
      <c r="P1230" s="8"/>
      <c r="Q1230" s="8"/>
      <c r="R1230" s="8"/>
      <c r="S1230" s="8"/>
      <c r="T1230" s="8"/>
      <c r="U1230" s="8"/>
      <c r="V1230" s="8"/>
      <c r="W1230" s="8"/>
      <c r="X1230" s="8"/>
      <c r="Y1230" s="8"/>
      <c r="Z1230" s="8"/>
      <c r="AA1230" s="8"/>
      <c r="AB1230" s="8"/>
      <c r="AC1230" s="8"/>
      <c r="AD1230" s="8"/>
      <c r="AE1230" s="8"/>
      <c r="AF1230" s="8"/>
      <c r="AG1230" s="8"/>
      <c r="AH1230" s="8"/>
      <c r="AI1230" s="8"/>
      <c r="AJ1230" s="8"/>
      <c r="AK1230" s="8"/>
      <c r="AL1230" s="8"/>
      <c r="AM1230" s="8"/>
      <c r="AN1230" s="8"/>
      <c r="AO1230" s="8"/>
      <c r="AP1230" s="8"/>
      <c r="AQ1230" s="8"/>
      <c r="AR1230" s="8"/>
      <c r="AS1230" s="8"/>
      <c r="AT1230" s="8"/>
      <c r="AU1230" s="8"/>
      <c r="AV1230" s="8"/>
      <c r="AW1230" s="8"/>
      <c r="AX1230" s="8"/>
      <c r="AY1230" s="8"/>
      <c r="AZ1230" s="8"/>
      <c r="BA1230" s="8"/>
      <c r="BB1230" s="8"/>
      <c r="BC1230" s="8"/>
      <c r="BD1230" s="8"/>
      <c r="BE1230" s="8"/>
      <c r="BF1230" s="8"/>
      <c r="BG1230" s="8"/>
      <c r="BH1230" s="8"/>
      <c r="BI1230" s="8"/>
      <c r="BJ1230" s="8"/>
      <c r="BK1230" s="8"/>
      <c r="BL1230" s="8"/>
      <c r="BM1230" s="8"/>
      <c r="BN1230" s="8"/>
      <c r="BO1230" s="8"/>
      <c r="BP1230" s="8"/>
      <c r="BQ1230" s="8"/>
      <c r="BR1230" s="8"/>
      <c r="BS1230" s="8"/>
      <c r="BT1230" s="8"/>
      <c r="BU1230" s="8"/>
      <c r="BV1230" s="8"/>
      <c r="BW1230" s="8"/>
      <c r="BX1230" s="8"/>
      <c r="BY1230" s="8"/>
      <c r="BZ1230" s="8"/>
      <c r="CA1230" s="8"/>
      <c r="CB1230" s="8"/>
      <c r="CC1230" s="8"/>
      <c r="CD1230" s="8"/>
      <c r="CE1230" s="8"/>
      <c r="CF1230" s="8"/>
      <c r="CG1230" s="8"/>
      <c r="CH1230" s="8"/>
      <c r="CI1230" s="8"/>
      <c r="CJ1230" s="8"/>
      <c r="CK1230" s="8"/>
      <c r="CL1230" s="8"/>
      <c r="CM1230" s="8"/>
      <c r="CN1230" s="8"/>
      <c r="CO1230" s="8"/>
      <c r="CP1230" s="8"/>
      <c r="CQ1230" s="8"/>
      <c r="CR1230" s="8"/>
      <c r="CS1230" s="8"/>
      <c r="CT1230" s="8"/>
      <c r="CU1230" s="8"/>
      <c r="CV1230" s="8"/>
      <c r="CW1230" s="8"/>
      <c r="CX1230" s="8"/>
      <c r="CY1230" s="8"/>
      <c r="CZ1230" s="8"/>
      <c r="DA1230" s="8"/>
      <c r="DB1230" s="8"/>
      <c r="DC1230" s="8"/>
      <c r="DD1230" s="8"/>
    </row>
    <row r="1231" spans="3:108" x14ac:dyDescent="0.2">
      <c r="C1231" s="43"/>
      <c r="D1231" s="43"/>
      <c r="E1231" s="43"/>
      <c r="F1231" s="44"/>
      <c r="H1231" s="8"/>
      <c r="I1231" s="8"/>
      <c r="J1231" s="8"/>
      <c r="K1231" s="51"/>
      <c r="L1231" s="21"/>
      <c r="M1231" s="8"/>
      <c r="N1231" s="44"/>
      <c r="O1231" s="44"/>
      <c r="P1231" s="8"/>
      <c r="Q1231" s="8"/>
      <c r="R1231" s="8"/>
      <c r="S1231" s="8"/>
      <c r="T1231" s="8"/>
      <c r="U1231" s="8"/>
      <c r="V1231" s="8"/>
      <c r="W1231" s="8"/>
      <c r="X1231" s="8"/>
      <c r="Y1231" s="8"/>
      <c r="Z1231" s="8"/>
      <c r="AA1231" s="8"/>
      <c r="AB1231" s="8"/>
      <c r="AC1231" s="8"/>
      <c r="AD1231" s="8"/>
      <c r="AE1231" s="8"/>
      <c r="AF1231" s="8"/>
      <c r="AG1231" s="8"/>
      <c r="AH1231" s="8"/>
      <c r="AI1231" s="8"/>
      <c r="AJ1231" s="8"/>
      <c r="AK1231" s="8"/>
      <c r="AL1231" s="8"/>
      <c r="AM1231" s="8"/>
      <c r="AN1231" s="8"/>
      <c r="AO1231" s="8"/>
      <c r="AP1231" s="8"/>
      <c r="AQ1231" s="8"/>
      <c r="AR1231" s="8"/>
      <c r="AS1231" s="8"/>
      <c r="AT1231" s="8"/>
      <c r="AU1231" s="8"/>
      <c r="AV1231" s="8"/>
      <c r="AW1231" s="8"/>
      <c r="AX1231" s="8"/>
      <c r="AY1231" s="8"/>
      <c r="AZ1231" s="8"/>
      <c r="BA1231" s="8"/>
      <c r="BB1231" s="8"/>
      <c r="BC1231" s="8"/>
      <c r="BD1231" s="8"/>
      <c r="BE1231" s="8"/>
      <c r="BF1231" s="8"/>
      <c r="BG1231" s="8"/>
      <c r="BH1231" s="8"/>
      <c r="BI1231" s="8"/>
      <c r="BJ1231" s="8"/>
      <c r="BK1231" s="8"/>
      <c r="BL1231" s="8"/>
      <c r="BM1231" s="8"/>
      <c r="BN1231" s="8"/>
      <c r="BO1231" s="8"/>
      <c r="BP1231" s="8"/>
      <c r="BQ1231" s="8"/>
      <c r="BR1231" s="8"/>
      <c r="BS1231" s="8"/>
      <c r="BT1231" s="8"/>
      <c r="BU1231" s="8"/>
      <c r="BV1231" s="8"/>
      <c r="BW1231" s="8"/>
      <c r="BX1231" s="8"/>
      <c r="BY1231" s="8"/>
      <c r="BZ1231" s="8"/>
      <c r="CA1231" s="8"/>
      <c r="CB1231" s="8"/>
      <c r="CC1231" s="8"/>
      <c r="CD1231" s="8"/>
      <c r="CE1231" s="8"/>
      <c r="CF1231" s="8"/>
      <c r="CG1231" s="8"/>
      <c r="CH1231" s="8"/>
      <c r="CI1231" s="8"/>
      <c r="CJ1231" s="8"/>
      <c r="CK1231" s="8"/>
      <c r="CL1231" s="8"/>
      <c r="CM1231" s="8"/>
      <c r="CN1231" s="8"/>
      <c r="CO1231" s="8"/>
      <c r="CP1231" s="8"/>
      <c r="CQ1231" s="8"/>
      <c r="CR1231" s="8"/>
      <c r="CS1231" s="8"/>
      <c r="CT1231" s="8"/>
      <c r="CU1231" s="8"/>
      <c r="CV1231" s="8"/>
      <c r="CW1231" s="8"/>
      <c r="CX1231" s="8"/>
      <c r="CY1231" s="8"/>
      <c r="CZ1231" s="8"/>
      <c r="DA1231" s="8"/>
      <c r="DB1231" s="8"/>
      <c r="DC1231" s="8"/>
      <c r="DD1231" s="8"/>
    </row>
    <row r="1232" spans="3:108" x14ac:dyDescent="0.2">
      <c r="C1232" s="43"/>
      <c r="D1232" s="43"/>
      <c r="E1232" s="43"/>
      <c r="F1232" s="44"/>
      <c r="H1232" s="8"/>
      <c r="I1232" s="8"/>
      <c r="J1232" s="8"/>
      <c r="K1232" s="51"/>
      <c r="L1232" s="21"/>
      <c r="M1232" s="8"/>
      <c r="N1232" s="44"/>
      <c r="O1232" s="44"/>
      <c r="P1232" s="8"/>
      <c r="Q1232" s="8"/>
      <c r="R1232" s="8"/>
      <c r="S1232" s="8"/>
      <c r="T1232" s="8"/>
      <c r="U1232" s="8"/>
      <c r="V1232" s="8"/>
      <c r="W1232" s="8"/>
      <c r="X1232" s="8"/>
      <c r="Y1232" s="8"/>
      <c r="Z1232" s="8"/>
      <c r="AA1232" s="8"/>
      <c r="AB1232" s="8"/>
      <c r="AC1232" s="8"/>
      <c r="AD1232" s="8"/>
      <c r="AE1232" s="8"/>
      <c r="AF1232" s="8"/>
      <c r="AG1232" s="8"/>
      <c r="AH1232" s="8"/>
      <c r="AI1232" s="8"/>
      <c r="AJ1232" s="8"/>
      <c r="AK1232" s="8"/>
      <c r="AL1232" s="8"/>
      <c r="AM1232" s="8"/>
      <c r="AN1232" s="8"/>
      <c r="AO1232" s="8"/>
      <c r="AP1232" s="8"/>
      <c r="AQ1232" s="8"/>
      <c r="AR1232" s="8"/>
      <c r="AS1232" s="8"/>
      <c r="AT1232" s="8"/>
      <c r="AU1232" s="8"/>
      <c r="AV1232" s="8"/>
      <c r="AW1232" s="8"/>
      <c r="AX1232" s="8"/>
      <c r="AY1232" s="8"/>
      <c r="AZ1232" s="8"/>
      <c r="BA1232" s="8"/>
      <c r="BB1232" s="8"/>
      <c r="BC1232" s="8"/>
      <c r="BD1232" s="8"/>
      <c r="BE1232" s="8"/>
      <c r="BF1232" s="8"/>
      <c r="BG1232" s="8"/>
      <c r="BH1232" s="8"/>
      <c r="BI1232" s="8"/>
      <c r="BJ1232" s="8"/>
      <c r="BK1232" s="8"/>
      <c r="BL1232" s="8"/>
      <c r="BM1232" s="8"/>
      <c r="BN1232" s="8"/>
      <c r="BO1232" s="8"/>
      <c r="BP1232" s="8"/>
      <c r="BQ1232" s="8"/>
      <c r="BR1232" s="8"/>
      <c r="BS1232" s="8"/>
      <c r="BT1232" s="8"/>
      <c r="BU1232" s="8"/>
      <c r="BV1232" s="8"/>
      <c r="BW1232" s="8"/>
      <c r="BX1232" s="8"/>
      <c r="BY1232" s="8"/>
      <c r="BZ1232" s="8"/>
      <c r="CA1232" s="8"/>
      <c r="CB1232" s="8"/>
      <c r="CC1232" s="8"/>
      <c r="CD1232" s="8"/>
      <c r="CE1232" s="8"/>
      <c r="CF1232" s="8"/>
      <c r="CG1232" s="8"/>
      <c r="CH1232" s="8"/>
      <c r="CI1232" s="8"/>
      <c r="CJ1232" s="8"/>
      <c r="CK1232" s="8"/>
      <c r="CL1232" s="8"/>
      <c r="CM1232" s="8"/>
      <c r="CN1232" s="8"/>
      <c r="CO1232" s="8"/>
      <c r="CP1232" s="8"/>
      <c r="CQ1232" s="8"/>
      <c r="CR1232" s="8"/>
      <c r="CS1232" s="8"/>
      <c r="CT1232" s="8"/>
      <c r="CU1232" s="8"/>
      <c r="CV1232" s="8"/>
      <c r="CW1232" s="8"/>
      <c r="CX1232" s="8"/>
      <c r="CY1232" s="8"/>
      <c r="CZ1232" s="8"/>
      <c r="DA1232" s="8"/>
      <c r="DB1232" s="8"/>
      <c r="DC1232" s="8"/>
      <c r="DD1232" s="8"/>
    </row>
    <row r="1233" spans="3:108" x14ac:dyDescent="0.2">
      <c r="C1233" s="43"/>
      <c r="D1233" s="43"/>
      <c r="E1233" s="43"/>
      <c r="F1233" s="44"/>
      <c r="H1233" s="8"/>
      <c r="I1233" s="8"/>
      <c r="J1233" s="8"/>
      <c r="K1233" s="51"/>
      <c r="L1233" s="21"/>
      <c r="M1233" s="8"/>
      <c r="N1233" s="44"/>
      <c r="O1233" s="44"/>
      <c r="P1233" s="8"/>
      <c r="Q1233" s="8"/>
      <c r="R1233" s="8"/>
      <c r="S1233" s="8"/>
      <c r="T1233" s="8"/>
      <c r="U1233" s="8"/>
      <c r="V1233" s="8"/>
      <c r="W1233" s="8"/>
      <c r="X1233" s="8"/>
      <c r="Y1233" s="8"/>
      <c r="Z1233" s="8"/>
      <c r="AA1233" s="8"/>
      <c r="AB1233" s="8"/>
      <c r="AC1233" s="8"/>
      <c r="AD1233" s="8"/>
      <c r="AE1233" s="8"/>
      <c r="AF1233" s="8"/>
      <c r="AG1233" s="8"/>
      <c r="AH1233" s="8"/>
      <c r="AI1233" s="8"/>
      <c r="AJ1233" s="8"/>
      <c r="AK1233" s="8"/>
      <c r="AL1233" s="8"/>
      <c r="AM1233" s="8"/>
      <c r="AN1233" s="8"/>
      <c r="AO1233" s="8"/>
      <c r="AP1233" s="8"/>
      <c r="AQ1233" s="8"/>
      <c r="AR1233" s="8"/>
      <c r="AS1233" s="8"/>
      <c r="AT1233" s="8"/>
      <c r="AU1233" s="8"/>
      <c r="AV1233" s="8"/>
      <c r="AW1233" s="8"/>
      <c r="AX1233" s="8"/>
      <c r="AY1233" s="8"/>
      <c r="AZ1233" s="8"/>
      <c r="BA1233" s="8"/>
      <c r="BB1233" s="8"/>
      <c r="BC1233" s="8"/>
      <c r="BD1233" s="8"/>
      <c r="BE1233" s="8"/>
      <c r="BF1233" s="8"/>
      <c r="BG1233" s="8"/>
      <c r="BH1233" s="8"/>
      <c r="BI1233" s="8"/>
      <c r="BJ1233" s="8"/>
      <c r="BK1233" s="8"/>
      <c r="BL1233" s="8"/>
      <c r="BM1233" s="8"/>
      <c r="BN1233" s="8"/>
      <c r="BO1233" s="8"/>
      <c r="BP1233" s="8"/>
      <c r="BQ1233" s="8"/>
      <c r="BR1233" s="8"/>
      <c r="BS1233" s="8"/>
      <c r="BT1233" s="8"/>
      <c r="BU1233" s="8"/>
      <c r="BV1233" s="8"/>
      <c r="BW1233" s="8"/>
      <c r="BX1233" s="8"/>
      <c r="BY1233" s="8"/>
      <c r="BZ1233" s="8"/>
      <c r="CA1233" s="8"/>
      <c r="CB1233" s="8"/>
      <c r="CC1233" s="8"/>
      <c r="CD1233" s="8"/>
      <c r="CE1233" s="8"/>
      <c r="CF1233" s="8"/>
      <c r="CG1233" s="8"/>
      <c r="CH1233" s="8"/>
      <c r="CI1233" s="8"/>
      <c r="CJ1233" s="8"/>
      <c r="CK1233" s="8"/>
      <c r="CL1233" s="8"/>
      <c r="CM1233" s="8"/>
      <c r="CN1233" s="8"/>
      <c r="CO1233" s="8"/>
      <c r="CP1233" s="8"/>
      <c r="CQ1233" s="8"/>
      <c r="CR1233" s="8"/>
      <c r="CS1233" s="8"/>
      <c r="CT1233" s="8"/>
      <c r="CU1233" s="8"/>
      <c r="CV1233" s="8"/>
      <c r="CW1233" s="8"/>
      <c r="CX1233" s="8"/>
      <c r="CY1233" s="8"/>
      <c r="CZ1233" s="8"/>
      <c r="DA1233" s="8"/>
      <c r="DB1233" s="8"/>
      <c r="DC1233" s="8"/>
      <c r="DD1233" s="8"/>
    </row>
    <row r="1234" spans="3:108" x14ac:dyDescent="0.2">
      <c r="C1234" s="43"/>
      <c r="D1234" s="43"/>
      <c r="E1234" s="43"/>
      <c r="F1234" s="44"/>
      <c r="H1234" s="8"/>
      <c r="I1234" s="8"/>
      <c r="J1234" s="8"/>
      <c r="K1234" s="51"/>
      <c r="L1234" s="21"/>
      <c r="M1234" s="8"/>
      <c r="N1234" s="44"/>
      <c r="O1234" s="44"/>
      <c r="P1234" s="8"/>
      <c r="Q1234" s="8"/>
      <c r="R1234" s="8"/>
      <c r="S1234" s="8"/>
      <c r="T1234" s="8"/>
      <c r="U1234" s="8"/>
      <c r="V1234" s="8"/>
      <c r="W1234" s="8"/>
      <c r="X1234" s="8"/>
      <c r="Y1234" s="8"/>
      <c r="Z1234" s="8"/>
      <c r="AA1234" s="8"/>
      <c r="AB1234" s="8"/>
      <c r="AC1234" s="8"/>
      <c r="AD1234" s="8"/>
      <c r="AE1234" s="8"/>
      <c r="AF1234" s="8"/>
      <c r="AG1234" s="8"/>
      <c r="AH1234" s="8"/>
      <c r="AI1234" s="8"/>
      <c r="AJ1234" s="8"/>
      <c r="AK1234" s="8"/>
      <c r="AL1234" s="8"/>
      <c r="AM1234" s="8"/>
      <c r="AN1234" s="8"/>
      <c r="AO1234" s="8"/>
      <c r="AP1234" s="8"/>
      <c r="AQ1234" s="8"/>
      <c r="AR1234" s="8"/>
      <c r="AS1234" s="8"/>
      <c r="AT1234" s="8"/>
      <c r="AU1234" s="8"/>
      <c r="AV1234" s="8"/>
      <c r="AW1234" s="8"/>
      <c r="AX1234" s="8"/>
      <c r="AY1234" s="8"/>
      <c r="AZ1234" s="8"/>
      <c r="BA1234" s="8"/>
      <c r="BB1234" s="8"/>
      <c r="BC1234" s="8"/>
      <c r="BD1234" s="8"/>
      <c r="BE1234" s="8"/>
      <c r="BF1234" s="8"/>
      <c r="BG1234" s="8"/>
      <c r="BH1234" s="8"/>
      <c r="BI1234" s="8"/>
      <c r="BJ1234" s="8"/>
      <c r="BK1234" s="8"/>
      <c r="BL1234" s="8"/>
      <c r="BM1234" s="8"/>
      <c r="BN1234" s="8"/>
      <c r="BO1234" s="8"/>
      <c r="BP1234" s="8"/>
      <c r="BQ1234" s="8"/>
      <c r="BR1234" s="8"/>
      <c r="BS1234" s="8"/>
      <c r="BT1234" s="8"/>
      <c r="BU1234" s="8"/>
      <c r="BV1234" s="8"/>
      <c r="BW1234" s="8"/>
      <c r="BX1234" s="8"/>
      <c r="BY1234" s="8"/>
      <c r="BZ1234" s="8"/>
      <c r="CA1234" s="8"/>
      <c r="CB1234" s="8"/>
      <c r="CC1234" s="8"/>
      <c r="CD1234" s="8"/>
      <c r="CE1234" s="8"/>
      <c r="CF1234" s="8"/>
      <c r="CG1234" s="8"/>
      <c r="CH1234" s="8"/>
      <c r="CI1234" s="8"/>
      <c r="CJ1234" s="8"/>
      <c r="CK1234" s="8"/>
      <c r="CL1234" s="8"/>
      <c r="CM1234" s="8"/>
      <c r="CN1234" s="8"/>
      <c r="CO1234" s="8"/>
      <c r="CP1234" s="8"/>
      <c r="CQ1234" s="8"/>
      <c r="CR1234" s="8"/>
      <c r="CS1234" s="8"/>
      <c r="CT1234" s="8"/>
      <c r="CU1234" s="8"/>
      <c r="CV1234" s="8"/>
      <c r="CW1234" s="8"/>
      <c r="CX1234" s="8"/>
      <c r="CY1234" s="8"/>
      <c r="CZ1234" s="8"/>
      <c r="DA1234" s="8"/>
      <c r="DB1234" s="8"/>
      <c r="DC1234" s="8"/>
      <c r="DD1234" s="8"/>
    </row>
    <row r="1235" spans="3:108" x14ac:dyDescent="0.2">
      <c r="C1235" s="43"/>
      <c r="D1235" s="43"/>
      <c r="E1235" s="43"/>
      <c r="F1235" s="44"/>
      <c r="H1235" s="8"/>
      <c r="I1235" s="8"/>
      <c r="J1235" s="8"/>
      <c r="K1235" s="51"/>
      <c r="L1235" s="21"/>
      <c r="M1235" s="8"/>
      <c r="N1235" s="44"/>
      <c r="O1235" s="44"/>
      <c r="P1235" s="8"/>
      <c r="Q1235" s="8"/>
      <c r="R1235" s="8"/>
      <c r="S1235" s="8"/>
      <c r="T1235" s="8"/>
      <c r="U1235" s="8"/>
      <c r="V1235" s="8"/>
      <c r="W1235" s="8"/>
      <c r="X1235" s="8"/>
      <c r="Y1235" s="8"/>
      <c r="Z1235" s="8"/>
      <c r="AA1235" s="8"/>
      <c r="AB1235" s="8"/>
      <c r="AC1235" s="8"/>
      <c r="AD1235" s="8"/>
      <c r="AE1235" s="8"/>
      <c r="AF1235" s="8"/>
      <c r="AG1235" s="8"/>
      <c r="AH1235" s="8"/>
      <c r="AI1235" s="8"/>
      <c r="AJ1235" s="8"/>
      <c r="AK1235" s="8"/>
      <c r="AL1235" s="8"/>
      <c r="AM1235" s="8"/>
      <c r="AN1235" s="8"/>
      <c r="AO1235" s="8"/>
      <c r="AP1235" s="8"/>
      <c r="AQ1235" s="8"/>
      <c r="AR1235" s="8"/>
      <c r="AS1235" s="8"/>
      <c r="AT1235" s="8"/>
      <c r="AU1235" s="8"/>
      <c r="AV1235" s="8"/>
      <c r="AW1235" s="8"/>
      <c r="AX1235" s="8"/>
      <c r="AY1235" s="8"/>
      <c r="AZ1235" s="8"/>
      <c r="BA1235" s="8"/>
      <c r="BB1235" s="8"/>
      <c r="BC1235" s="8"/>
      <c r="BD1235" s="8"/>
      <c r="BE1235" s="8"/>
      <c r="BF1235" s="8"/>
      <c r="BG1235" s="8"/>
      <c r="BH1235" s="8"/>
      <c r="BI1235" s="8"/>
      <c r="BJ1235" s="8"/>
      <c r="BK1235" s="8"/>
      <c r="BL1235" s="8"/>
      <c r="BM1235" s="8"/>
      <c r="BN1235" s="8"/>
      <c r="BO1235" s="8"/>
      <c r="BP1235" s="8"/>
      <c r="BQ1235" s="8"/>
      <c r="BR1235" s="8"/>
      <c r="BS1235" s="8"/>
      <c r="BT1235" s="8"/>
      <c r="BU1235" s="8"/>
      <c r="BV1235" s="8"/>
      <c r="BW1235" s="8"/>
      <c r="BX1235" s="8"/>
      <c r="BY1235" s="8"/>
      <c r="BZ1235" s="8"/>
      <c r="CA1235" s="8"/>
      <c r="CB1235" s="8"/>
      <c r="CC1235" s="8"/>
      <c r="CD1235" s="8"/>
      <c r="CE1235" s="8"/>
      <c r="CF1235" s="8"/>
      <c r="CG1235" s="8"/>
      <c r="CH1235" s="8"/>
      <c r="CI1235" s="8"/>
      <c r="CJ1235" s="8"/>
      <c r="CK1235" s="8"/>
      <c r="CL1235" s="8"/>
      <c r="CM1235" s="8"/>
      <c r="CN1235" s="8"/>
      <c r="CO1235" s="8"/>
      <c r="CP1235" s="8"/>
      <c r="CQ1235" s="8"/>
      <c r="CR1235" s="8"/>
      <c r="CS1235" s="8"/>
      <c r="CT1235" s="8"/>
      <c r="CU1235" s="8"/>
      <c r="CV1235" s="8"/>
      <c r="CW1235" s="8"/>
      <c r="CX1235" s="8"/>
      <c r="CY1235" s="8"/>
      <c r="CZ1235" s="8"/>
      <c r="DA1235" s="8"/>
      <c r="DB1235" s="8"/>
      <c r="DC1235" s="8"/>
      <c r="DD1235" s="8"/>
    </row>
    <row r="1236" spans="3:108" x14ac:dyDescent="0.2">
      <c r="C1236" s="43"/>
      <c r="D1236" s="43"/>
      <c r="E1236" s="43"/>
      <c r="F1236" s="44"/>
      <c r="H1236" s="8"/>
      <c r="I1236" s="8"/>
      <c r="J1236" s="8"/>
      <c r="K1236" s="51"/>
      <c r="L1236" s="21"/>
      <c r="M1236" s="8"/>
      <c r="N1236" s="44"/>
      <c r="O1236" s="44"/>
      <c r="P1236" s="8"/>
      <c r="Q1236" s="8"/>
      <c r="R1236" s="8"/>
      <c r="S1236" s="8"/>
      <c r="T1236" s="8"/>
      <c r="U1236" s="8"/>
      <c r="V1236" s="8"/>
      <c r="W1236" s="8"/>
      <c r="X1236" s="8"/>
      <c r="Y1236" s="8"/>
      <c r="Z1236" s="8"/>
      <c r="AA1236" s="8"/>
      <c r="AB1236" s="8"/>
      <c r="AC1236" s="8"/>
      <c r="AD1236" s="8"/>
      <c r="AE1236" s="8"/>
      <c r="AF1236" s="8"/>
      <c r="AG1236" s="8"/>
      <c r="AH1236" s="8"/>
      <c r="AI1236" s="8"/>
      <c r="AJ1236" s="8"/>
      <c r="AK1236" s="8"/>
      <c r="AL1236" s="8"/>
      <c r="AM1236" s="8"/>
      <c r="AN1236" s="8"/>
      <c r="AO1236" s="8"/>
      <c r="AP1236" s="8"/>
      <c r="AQ1236" s="8"/>
      <c r="AR1236" s="8"/>
      <c r="AS1236" s="8"/>
      <c r="AT1236" s="8"/>
      <c r="AU1236" s="8"/>
      <c r="AV1236" s="8"/>
      <c r="AW1236" s="8"/>
      <c r="AX1236" s="8"/>
      <c r="AY1236" s="8"/>
      <c r="AZ1236" s="8"/>
      <c r="BA1236" s="8"/>
      <c r="BB1236" s="8"/>
      <c r="BC1236" s="8"/>
      <c r="BD1236" s="8"/>
      <c r="BE1236" s="8"/>
      <c r="BF1236" s="8"/>
      <c r="BG1236" s="8"/>
      <c r="BH1236" s="8"/>
      <c r="BI1236" s="8"/>
      <c r="BJ1236" s="8"/>
      <c r="BK1236" s="8"/>
      <c r="BL1236" s="8"/>
      <c r="BM1236" s="8"/>
      <c r="BN1236" s="8"/>
      <c r="BO1236" s="8"/>
      <c r="BP1236" s="8"/>
      <c r="BQ1236" s="8"/>
      <c r="BR1236" s="8"/>
      <c r="BS1236" s="8"/>
      <c r="BT1236" s="8"/>
      <c r="BU1236" s="8"/>
      <c r="BV1236" s="8"/>
      <c r="BW1236" s="8"/>
      <c r="BX1236" s="8"/>
      <c r="BY1236" s="8"/>
      <c r="BZ1236" s="8"/>
      <c r="CA1236" s="8"/>
      <c r="CB1236" s="8"/>
      <c r="CC1236" s="8"/>
      <c r="CD1236" s="8"/>
      <c r="CE1236" s="8"/>
      <c r="CF1236" s="8"/>
      <c r="CG1236" s="8"/>
      <c r="CH1236" s="8"/>
      <c r="CI1236" s="8"/>
      <c r="CJ1236" s="8"/>
      <c r="CK1236" s="8"/>
      <c r="CL1236" s="8"/>
      <c r="CM1236" s="8"/>
      <c r="CN1236" s="8"/>
      <c r="CO1236" s="8"/>
      <c r="CP1236" s="8"/>
      <c r="CQ1236" s="8"/>
      <c r="CR1236" s="8"/>
      <c r="CS1236" s="8"/>
      <c r="CT1236" s="8"/>
      <c r="CU1236" s="8"/>
      <c r="CV1236" s="8"/>
      <c r="CW1236" s="8"/>
      <c r="CX1236" s="8"/>
      <c r="CY1236" s="8"/>
      <c r="CZ1236" s="8"/>
      <c r="DA1236" s="8"/>
      <c r="DB1236" s="8"/>
      <c r="DC1236" s="8"/>
      <c r="DD1236" s="8"/>
    </row>
    <row r="1237" spans="3:108" x14ac:dyDescent="0.2">
      <c r="C1237" s="43"/>
      <c r="D1237" s="43"/>
      <c r="E1237" s="43"/>
      <c r="F1237" s="44"/>
      <c r="H1237" s="8"/>
      <c r="I1237" s="8"/>
      <c r="J1237" s="8"/>
      <c r="K1237" s="51"/>
      <c r="L1237" s="21"/>
      <c r="M1237" s="8"/>
      <c r="N1237" s="44"/>
      <c r="O1237" s="44"/>
      <c r="P1237" s="8"/>
      <c r="Q1237" s="8"/>
      <c r="R1237" s="8"/>
      <c r="S1237" s="8"/>
      <c r="T1237" s="8"/>
      <c r="U1237" s="8"/>
      <c r="V1237" s="8"/>
      <c r="W1237" s="8"/>
      <c r="X1237" s="8"/>
      <c r="Y1237" s="8"/>
      <c r="Z1237" s="8"/>
      <c r="AA1237" s="8"/>
      <c r="AB1237" s="8"/>
      <c r="AC1237" s="8"/>
      <c r="AD1237" s="8"/>
      <c r="AE1237" s="8"/>
      <c r="AF1237" s="8"/>
      <c r="AG1237" s="8"/>
      <c r="AH1237" s="8"/>
      <c r="AI1237" s="8"/>
      <c r="AJ1237" s="8"/>
      <c r="AK1237" s="8"/>
      <c r="AL1237" s="8"/>
      <c r="AM1237" s="8"/>
      <c r="AN1237" s="8"/>
      <c r="AO1237" s="8"/>
      <c r="AP1237" s="8"/>
      <c r="AQ1237" s="8"/>
      <c r="AR1237" s="8"/>
      <c r="AS1237" s="8"/>
      <c r="AT1237" s="8"/>
      <c r="AU1237" s="8"/>
      <c r="AV1237" s="8"/>
      <c r="AW1237" s="8"/>
      <c r="AX1237" s="8"/>
      <c r="AY1237" s="8"/>
      <c r="AZ1237" s="8"/>
      <c r="BA1237" s="8"/>
      <c r="BB1237" s="8"/>
      <c r="BC1237" s="8"/>
      <c r="BD1237" s="8"/>
      <c r="BE1237" s="8"/>
      <c r="BF1237" s="8"/>
      <c r="BG1237" s="8"/>
      <c r="BH1237" s="8"/>
      <c r="BI1237" s="8"/>
      <c r="BJ1237" s="8"/>
      <c r="BK1237" s="8"/>
      <c r="BL1237" s="8"/>
      <c r="BM1237" s="8"/>
      <c r="BN1237" s="8"/>
      <c r="BO1237" s="8"/>
      <c r="BP1237" s="8"/>
      <c r="BQ1237" s="8"/>
      <c r="BR1237" s="8"/>
      <c r="BS1237" s="8"/>
      <c r="BT1237" s="8"/>
      <c r="BU1237" s="8"/>
      <c r="BV1237" s="8"/>
      <c r="BW1237" s="8"/>
      <c r="BX1237" s="8"/>
      <c r="BY1237" s="8"/>
      <c r="BZ1237" s="8"/>
      <c r="CA1237" s="8"/>
      <c r="CB1237" s="8"/>
      <c r="CC1237" s="8"/>
      <c r="CD1237" s="8"/>
      <c r="CE1237" s="8"/>
      <c r="CF1237" s="8"/>
      <c r="CG1237" s="8"/>
      <c r="CH1237" s="8"/>
      <c r="CI1237" s="8"/>
      <c r="CJ1237" s="8"/>
      <c r="CK1237" s="8"/>
      <c r="CL1237" s="8"/>
      <c r="CM1237" s="8"/>
      <c r="CN1237" s="8"/>
      <c r="CO1237" s="8"/>
      <c r="CP1237" s="8"/>
      <c r="CQ1237" s="8"/>
      <c r="CR1237" s="8"/>
      <c r="CS1237" s="8"/>
      <c r="CT1237" s="8"/>
      <c r="CU1237" s="8"/>
      <c r="CV1237" s="8"/>
      <c r="CW1237" s="8"/>
      <c r="CX1237" s="8"/>
      <c r="CY1237" s="8"/>
      <c r="CZ1237" s="8"/>
      <c r="DA1237" s="8"/>
      <c r="DB1237" s="8"/>
      <c r="DC1237" s="8"/>
      <c r="DD1237" s="8"/>
    </row>
    <row r="1238" spans="3:108" x14ac:dyDescent="0.2">
      <c r="C1238" s="43"/>
      <c r="D1238" s="43"/>
      <c r="E1238" s="43"/>
      <c r="F1238" s="44"/>
      <c r="H1238" s="8"/>
      <c r="I1238" s="8"/>
      <c r="J1238" s="8"/>
      <c r="K1238" s="51"/>
      <c r="L1238" s="21"/>
      <c r="M1238" s="8"/>
      <c r="N1238" s="44"/>
      <c r="O1238" s="44"/>
      <c r="P1238" s="8"/>
      <c r="Q1238" s="8"/>
      <c r="R1238" s="8"/>
      <c r="S1238" s="8"/>
      <c r="T1238" s="8"/>
      <c r="U1238" s="8"/>
      <c r="V1238" s="8"/>
      <c r="W1238" s="8"/>
      <c r="X1238" s="8"/>
      <c r="Y1238" s="8"/>
      <c r="Z1238" s="8"/>
      <c r="AA1238" s="8"/>
      <c r="AB1238" s="8"/>
      <c r="AC1238" s="8"/>
      <c r="AD1238" s="8"/>
      <c r="AE1238" s="8"/>
      <c r="AF1238" s="8"/>
      <c r="AG1238" s="8"/>
      <c r="AH1238" s="8"/>
      <c r="AI1238" s="8"/>
      <c r="AJ1238" s="8"/>
      <c r="AK1238" s="8"/>
      <c r="AL1238" s="8"/>
      <c r="AM1238" s="8"/>
      <c r="AN1238" s="8"/>
      <c r="AO1238" s="8"/>
      <c r="AP1238" s="8"/>
      <c r="AQ1238" s="8"/>
      <c r="AR1238" s="8"/>
      <c r="AS1238" s="8"/>
      <c r="AT1238" s="8"/>
      <c r="AU1238" s="8"/>
      <c r="AV1238" s="8"/>
      <c r="AW1238" s="8"/>
      <c r="AX1238" s="8"/>
      <c r="AY1238" s="8"/>
      <c r="AZ1238" s="8"/>
      <c r="BA1238" s="8"/>
      <c r="BB1238" s="8"/>
      <c r="BC1238" s="8"/>
      <c r="BD1238" s="8"/>
      <c r="BE1238" s="8"/>
      <c r="BF1238" s="8"/>
      <c r="BG1238" s="8"/>
      <c r="BH1238" s="8"/>
      <c r="BI1238" s="8"/>
      <c r="BJ1238" s="8"/>
      <c r="BK1238" s="8"/>
      <c r="BL1238" s="8"/>
      <c r="BM1238" s="8"/>
      <c r="BN1238" s="8"/>
      <c r="BO1238" s="8"/>
      <c r="BP1238" s="8"/>
      <c r="BQ1238" s="8"/>
      <c r="BR1238" s="8"/>
      <c r="BS1238" s="8"/>
      <c r="BT1238" s="8"/>
      <c r="BU1238" s="8"/>
      <c r="BV1238" s="8"/>
      <c r="BW1238" s="8"/>
      <c r="BX1238" s="8"/>
      <c r="BY1238" s="8"/>
      <c r="BZ1238" s="8"/>
      <c r="CA1238" s="8"/>
      <c r="CB1238" s="8"/>
      <c r="CC1238" s="8"/>
      <c r="CD1238" s="8"/>
      <c r="CE1238" s="8"/>
      <c r="CF1238" s="8"/>
      <c r="CG1238" s="8"/>
      <c r="CH1238" s="8"/>
      <c r="CI1238" s="8"/>
      <c r="CJ1238" s="8"/>
      <c r="CK1238" s="8"/>
      <c r="CL1238" s="8"/>
      <c r="CM1238" s="8"/>
      <c r="CN1238" s="8"/>
      <c r="CO1238" s="8"/>
      <c r="CP1238" s="8"/>
      <c r="CQ1238" s="8"/>
      <c r="CR1238" s="8"/>
      <c r="CS1238" s="8"/>
      <c r="CT1238" s="8"/>
      <c r="CU1238" s="8"/>
      <c r="CV1238" s="8"/>
      <c r="CW1238" s="8"/>
      <c r="CX1238" s="8"/>
      <c r="CY1238" s="8"/>
      <c r="CZ1238" s="8"/>
      <c r="DA1238" s="8"/>
      <c r="DB1238" s="8"/>
      <c r="DC1238" s="8"/>
      <c r="DD1238" s="8"/>
    </row>
    <row r="1239" spans="3:108" x14ac:dyDescent="0.2">
      <c r="C1239" s="43"/>
      <c r="D1239" s="43"/>
      <c r="E1239" s="43"/>
      <c r="F1239" s="44"/>
      <c r="H1239" s="8"/>
      <c r="I1239" s="8"/>
      <c r="J1239" s="8"/>
      <c r="K1239" s="51"/>
      <c r="L1239" s="21"/>
      <c r="M1239" s="8"/>
      <c r="N1239" s="44"/>
      <c r="O1239" s="44"/>
      <c r="P1239" s="8"/>
      <c r="Q1239" s="8"/>
      <c r="R1239" s="8"/>
      <c r="S1239" s="8"/>
      <c r="T1239" s="8"/>
      <c r="U1239" s="8"/>
      <c r="V1239" s="8"/>
      <c r="W1239" s="8"/>
      <c r="X1239" s="8"/>
      <c r="Y1239" s="8"/>
      <c r="Z1239" s="8"/>
      <c r="AA1239" s="8"/>
      <c r="AB1239" s="8"/>
      <c r="AC1239" s="8"/>
      <c r="AD1239" s="8"/>
      <c r="AE1239" s="8"/>
      <c r="AF1239" s="8"/>
      <c r="AG1239" s="8"/>
      <c r="AH1239" s="8"/>
      <c r="AI1239" s="8"/>
      <c r="AJ1239" s="8"/>
      <c r="AK1239" s="8"/>
      <c r="AL1239" s="8"/>
      <c r="AM1239" s="8"/>
      <c r="AN1239" s="8"/>
      <c r="AO1239" s="8"/>
      <c r="AP1239" s="8"/>
      <c r="AQ1239" s="8"/>
      <c r="AR1239" s="8"/>
      <c r="AS1239" s="8"/>
      <c r="AT1239" s="8"/>
      <c r="AU1239" s="8"/>
      <c r="AV1239" s="8"/>
      <c r="AW1239" s="8"/>
      <c r="AX1239" s="8"/>
      <c r="AY1239" s="8"/>
      <c r="AZ1239" s="8"/>
      <c r="BA1239" s="8"/>
      <c r="BB1239" s="8"/>
      <c r="BC1239" s="8"/>
      <c r="BD1239" s="8"/>
      <c r="BE1239" s="8"/>
      <c r="BF1239" s="8"/>
      <c r="BG1239" s="8"/>
      <c r="BH1239" s="8"/>
      <c r="BI1239" s="8"/>
      <c r="BJ1239" s="8"/>
      <c r="BK1239" s="8"/>
      <c r="BL1239" s="8"/>
      <c r="BM1239" s="8"/>
      <c r="BN1239" s="8"/>
      <c r="BO1239" s="8"/>
      <c r="BP1239" s="8"/>
      <c r="BQ1239" s="8"/>
      <c r="BR1239" s="8"/>
      <c r="BS1239" s="8"/>
      <c r="BT1239" s="8"/>
      <c r="BU1239" s="8"/>
      <c r="BV1239" s="8"/>
      <c r="BW1239" s="8"/>
      <c r="BX1239" s="8"/>
      <c r="BY1239" s="8"/>
      <c r="BZ1239" s="8"/>
      <c r="CA1239" s="8"/>
      <c r="CB1239" s="8"/>
      <c r="CC1239" s="8"/>
      <c r="CD1239" s="8"/>
      <c r="CE1239" s="8"/>
      <c r="CF1239" s="8"/>
      <c r="CG1239" s="8"/>
      <c r="CH1239" s="8"/>
      <c r="CI1239" s="8"/>
      <c r="CJ1239" s="8"/>
      <c r="CK1239" s="8"/>
      <c r="CL1239" s="8"/>
      <c r="CM1239" s="8"/>
      <c r="CN1239" s="8"/>
      <c r="CO1239" s="8"/>
      <c r="CP1239" s="8"/>
      <c r="CQ1239" s="8"/>
      <c r="CR1239" s="8"/>
      <c r="CS1239" s="8"/>
      <c r="CT1239" s="8"/>
      <c r="CU1239" s="8"/>
      <c r="CV1239" s="8"/>
      <c r="CW1239" s="8"/>
      <c r="CX1239" s="8"/>
      <c r="CY1239" s="8"/>
      <c r="CZ1239" s="8"/>
      <c r="DA1239" s="8"/>
      <c r="DB1239" s="8"/>
      <c r="DC1239" s="8"/>
      <c r="DD1239" s="8"/>
    </row>
    <row r="1240" spans="3:108" x14ac:dyDescent="0.2">
      <c r="C1240" s="43"/>
      <c r="D1240" s="43"/>
      <c r="E1240" s="43"/>
      <c r="F1240" s="44"/>
      <c r="H1240" s="8"/>
      <c r="I1240" s="8"/>
      <c r="J1240" s="8"/>
      <c r="K1240" s="51"/>
      <c r="L1240" s="21"/>
      <c r="M1240" s="8"/>
      <c r="N1240" s="44"/>
      <c r="O1240" s="44"/>
      <c r="P1240" s="8"/>
      <c r="Q1240" s="8"/>
      <c r="R1240" s="8"/>
      <c r="S1240" s="8"/>
      <c r="T1240" s="8"/>
      <c r="U1240" s="8"/>
      <c r="V1240" s="8"/>
      <c r="W1240" s="8"/>
      <c r="X1240" s="8"/>
      <c r="Y1240" s="8"/>
      <c r="Z1240" s="8"/>
      <c r="AA1240" s="8"/>
      <c r="AB1240" s="8"/>
      <c r="AC1240" s="8"/>
      <c r="AD1240" s="8"/>
      <c r="AE1240" s="8"/>
      <c r="AF1240" s="8"/>
      <c r="AG1240" s="8"/>
      <c r="AH1240" s="8"/>
      <c r="AI1240" s="8"/>
      <c r="AJ1240" s="8"/>
      <c r="AK1240" s="8"/>
      <c r="AL1240" s="8"/>
      <c r="AM1240" s="8"/>
      <c r="AN1240" s="8"/>
      <c r="AO1240" s="8"/>
      <c r="AP1240" s="8"/>
      <c r="AQ1240" s="8"/>
      <c r="AR1240" s="8"/>
      <c r="AS1240" s="8"/>
      <c r="AT1240" s="8"/>
      <c r="AU1240" s="8"/>
      <c r="AV1240" s="8"/>
      <c r="AW1240" s="8"/>
      <c r="AX1240" s="8"/>
      <c r="AY1240" s="8"/>
      <c r="AZ1240" s="8"/>
      <c r="BA1240" s="8"/>
      <c r="BB1240" s="8"/>
      <c r="BC1240" s="8"/>
      <c r="BD1240" s="8"/>
      <c r="BE1240" s="8"/>
      <c r="BF1240" s="8"/>
      <c r="BG1240" s="8"/>
      <c r="BH1240" s="8"/>
      <c r="BI1240" s="8"/>
      <c r="BJ1240" s="8"/>
      <c r="BK1240" s="8"/>
      <c r="BL1240" s="8"/>
      <c r="BM1240" s="8"/>
      <c r="BN1240" s="8"/>
      <c r="BO1240" s="8"/>
      <c r="BP1240" s="8"/>
      <c r="BQ1240" s="8"/>
      <c r="BR1240" s="8"/>
      <c r="BS1240" s="8"/>
      <c r="BT1240" s="8"/>
      <c r="BU1240" s="8"/>
      <c r="BV1240" s="8"/>
      <c r="BW1240" s="8"/>
      <c r="BX1240" s="8"/>
      <c r="BY1240" s="8"/>
      <c r="BZ1240" s="8"/>
      <c r="CA1240" s="8"/>
      <c r="CB1240" s="8"/>
      <c r="CC1240" s="8"/>
      <c r="CD1240" s="8"/>
      <c r="CE1240" s="8"/>
      <c r="CF1240" s="8"/>
      <c r="CG1240" s="8"/>
      <c r="CH1240" s="8"/>
      <c r="CI1240" s="8"/>
      <c r="CJ1240" s="8"/>
      <c r="CK1240" s="8"/>
      <c r="CL1240" s="8"/>
      <c r="CM1240" s="8"/>
      <c r="CN1240" s="8"/>
      <c r="CO1240" s="8"/>
      <c r="CP1240" s="8"/>
      <c r="CQ1240" s="8"/>
      <c r="CR1240" s="8"/>
      <c r="CS1240" s="8"/>
      <c r="CT1240" s="8"/>
      <c r="CU1240" s="8"/>
      <c r="CV1240" s="8"/>
      <c r="CW1240" s="8"/>
      <c r="CX1240" s="8"/>
      <c r="CY1240" s="8"/>
      <c r="CZ1240" s="8"/>
      <c r="DA1240" s="8"/>
      <c r="DB1240" s="8"/>
      <c r="DC1240" s="8"/>
      <c r="DD1240" s="8"/>
    </row>
    <row r="1241" spans="3:108" x14ac:dyDescent="0.2">
      <c r="C1241" s="43"/>
      <c r="D1241" s="43"/>
      <c r="E1241" s="43"/>
      <c r="F1241" s="44"/>
      <c r="H1241" s="8"/>
      <c r="I1241" s="8"/>
      <c r="J1241" s="8"/>
      <c r="K1241" s="51"/>
      <c r="L1241" s="21"/>
      <c r="M1241" s="8"/>
      <c r="N1241" s="44"/>
      <c r="O1241" s="44"/>
      <c r="P1241" s="8"/>
      <c r="Q1241" s="8"/>
      <c r="R1241" s="8"/>
      <c r="S1241" s="8"/>
      <c r="T1241" s="8"/>
      <c r="U1241" s="8"/>
      <c r="V1241" s="8"/>
      <c r="W1241" s="8"/>
      <c r="X1241" s="8"/>
      <c r="Y1241" s="8"/>
      <c r="Z1241" s="8"/>
      <c r="AA1241" s="8"/>
      <c r="AB1241" s="8"/>
      <c r="AC1241" s="8"/>
      <c r="AD1241" s="8"/>
      <c r="AE1241" s="8"/>
      <c r="AF1241" s="8"/>
      <c r="AG1241" s="8"/>
      <c r="AH1241" s="8"/>
      <c r="AI1241" s="8"/>
      <c r="AJ1241" s="8"/>
      <c r="AK1241" s="8"/>
      <c r="AL1241" s="8"/>
      <c r="AM1241" s="8"/>
      <c r="AN1241" s="8"/>
      <c r="AO1241" s="8"/>
      <c r="AP1241" s="8"/>
      <c r="AQ1241" s="8"/>
      <c r="AR1241" s="8"/>
      <c r="AS1241" s="8"/>
      <c r="AT1241" s="8"/>
      <c r="AU1241" s="8"/>
      <c r="AV1241" s="8"/>
      <c r="AW1241" s="8"/>
      <c r="AX1241" s="8"/>
      <c r="AY1241" s="8"/>
      <c r="AZ1241" s="8"/>
      <c r="BA1241" s="8"/>
      <c r="BB1241" s="8"/>
      <c r="BC1241" s="8"/>
      <c r="BD1241" s="8"/>
      <c r="BE1241" s="8"/>
      <c r="BF1241" s="8"/>
      <c r="BG1241" s="8"/>
      <c r="BH1241" s="8"/>
      <c r="BI1241" s="8"/>
      <c r="BJ1241" s="8"/>
      <c r="BK1241" s="8"/>
      <c r="BL1241" s="8"/>
      <c r="BM1241" s="8"/>
      <c r="BN1241" s="8"/>
      <c r="BO1241" s="8"/>
      <c r="BP1241" s="8"/>
      <c r="BQ1241" s="8"/>
      <c r="BR1241" s="8"/>
      <c r="BS1241" s="8"/>
      <c r="BT1241" s="8"/>
      <c r="BU1241" s="8"/>
      <c r="BV1241" s="8"/>
      <c r="BW1241" s="8"/>
      <c r="BX1241" s="8"/>
      <c r="BY1241" s="8"/>
      <c r="BZ1241" s="8"/>
      <c r="CA1241" s="8"/>
      <c r="CB1241" s="8"/>
      <c r="CC1241" s="8"/>
      <c r="CD1241" s="8"/>
      <c r="CE1241" s="8"/>
      <c r="CF1241" s="8"/>
      <c r="CG1241" s="8"/>
      <c r="CH1241" s="8"/>
      <c r="CI1241" s="8"/>
      <c r="CJ1241" s="8"/>
      <c r="CK1241" s="8"/>
      <c r="CL1241" s="8"/>
      <c r="CM1241" s="8"/>
      <c r="CN1241" s="8"/>
      <c r="CO1241" s="8"/>
      <c r="CP1241" s="8"/>
      <c r="CQ1241" s="8"/>
      <c r="CR1241" s="8"/>
      <c r="CS1241" s="8"/>
      <c r="CT1241" s="8"/>
      <c r="CU1241" s="8"/>
      <c r="CV1241" s="8"/>
      <c r="CW1241" s="8"/>
      <c r="CX1241" s="8"/>
      <c r="CY1241" s="8"/>
      <c r="CZ1241" s="8"/>
      <c r="DA1241" s="8"/>
      <c r="DB1241" s="8"/>
      <c r="DC1241" s="8"/>
      <c r="DD1241" s="8"/>
    </row>
    <row r="1242" spans="3:108" x14ac:dyDescent="0.2">
      <c r="C1242" s="43"/>
      <c r="D1242" s="43"/>
      <c r="E1242" s="43"/>
      <c r="F1242" s="44"/>
      <c r="H1242" s="8"/>
      <c r="I1242" s="8"/>
      <c r="J1242" s="8"/>
      <c r="K1242" s="51"/>
      <c r="L1242" s="21"/>
      <c r="M1242" s="8"/>
      <c r="N1242" s="44"/>
      <c r="O1242" s="44"/>
      <c r="P1242" s="8"/>
      <c r="Q1242" s="8"/>
      <c r="R1242" s="8"/>
      <c r="S1242" s="8"/>
      <c r="T1242" s="8"/>
      <c r="U1242" s="8"/>
      <c r="V1242" s="8"/>
      <c r="W1242" s="8"/>
      <c r="X1242" s="8"/>
      <c r="Y1242" s="8"/>
      <c r="Z1242" s="8"/>
      <c r="AA1242" s="8"/>
      <c r="AB1242" s="8"/>
      <c r="AC1242" s="8"/>
      <c r="AD1242" s="8"/>
      <c r="AE1242" s="8"/>
      <c r="AF1242" s="8"/>
      <c r="AG1242" s="8"/>
      <c r="AH1242" s="8"/>
      <c r="AI1242" s="8"/>
      <c r="AJ1242" s="8"/>
      <c r="AK1242" s="8"/>
      <c r="AL1242" s="8"/>
      <c r="AM1242" s="8"/>
      <c r="AN1242" s="8"/>
      <c r="AO1242" s="8"/>
      <c r="AP1242" s="8"/>
      <c r="AQ1242" s="8"/>
      <c r="AR1242" s="8"/>
      <c r="AS1242" s="8"/>
      <c r="AT1242" s="8"/>
      <c r="AU1242" s="8"/>
      <c r="AV1242" s="8"/>
      <c r="AW1242" s="8"/>
      <c r="AX1242" s="8"/>
      <c r="AY1242" s="8"/>
      <c r="AZ1242" s="8"/>
      <c r="BA1242" s="8"/>
      <c r="BB1242" s="8"/>
      <c r="BC1242" s="8"/>
      <c r="BD1242" s="8"/>
      <c r="BE1242" s="8"/>
      <c r="BF1242" s="8"/>
      <c r="BG1242" s="8"/>
      <c r="BH1242" s="8"/>
      <c r="BI1242" s="8"/>
      <c r="BJ1242" s="8"/>
      <c r="BK1242" s="8"/>
      <c r="BL1242" s="8"/>
      <c r="BM1242" s="8"/>
      <c r="BN1242" s="8"/>
      <c r="BO1242" s="8"/>
      <c r="BP1242" s="8"/>
      <c r="BQ1242" s="8"/>
      <c r="BR1242" s="8"/>
      <c r="BS1242" s="8"/>
      <c r="BT1242" s="8"/>
      <c r="BU1242" s="8"/>
      <c r="BV1242" s="8"/>
      <c r="BW1242" s="8"/>
      <c r="BX1242" s="8"/>
      <c r="BY1242" s="8"/>
      <c r="BZ1242" s="8"/>
      <c r="CA1242" s="8"/>
      <c r="CB1242" s="8"/>
      <c r="CC1242" s="8"/>
      <c r="CD1242" s="8"/>
      <c r="CE1242" s="8"/>
      <c r="CF1242" s="8"/>
      <c r="CG1242" s="8"/>
      <c r="CH1242" s="8"/>
      <c r="CI1242" s="8"/>
      <c r="CJ1242" s="8"/>
      <c r="CK1242" s="8"/>
      <c r="CL1242" s="8"/>
      <c r="CM1242" s="8"/>
      <c r="CN1242" s="8"/>
      <c r="CO1242" s="8"/>
      <c r="CP1242" s="8"/>
      <c r="CQ1242" s="8"/>
      <c r="CR1242" s="8"/>
      <c r="CS1242" s="8"/>
      <c r="CT1242" s="8"/>
      <c r="CU1242" s="8"/>
      <c r="CV1242" s="8"/>
      <c r="CW1242" s="8"/>
      <c r="CX1242" s="8"/>
      <c r="CY1242" s="8"/>
      <c r="CZ1242" s="8"/>
      <c r="DA1242" s="8"/>
      <c r="DB1242" s="8"/>
      <c r="DC1242" s="8"/>
      <c r="DD1242" s="8"/>
    </row>
    <row r="1243" spans="3:108" x14ac:dyDescent="0.2">
      <c r="C1243" s="43"/>
      <c r="D1243" s="43"/>
      <c r="E1243" s="43"/>
      <c r="F1243" s="44"/>
      <c r="H1243" s="8"/>
      <c r="I1243" s="8"/>
      <c r="J1243" s="8"/>
      <c r="K1243" s="51"/>
      <c r="L1243" s="21"/>
      <c r="M1243" s="8"/>
      <c r="N1243" s="44"/>
      <c r="O1243" s="44"/>
      <c r="P1243" s="8"/>
      <c r="Q1243" s="8"/>
      <c r="R1243" s="8"/>
      <c r="S1243" s="8"/>
      <c r="T1243" s="8"/>
      <c r="U1243" s="8"/>
      <c r="V1243" s="8"/>
      <c r="W1243" s="8"/>
      <c r="X1243" s="8"/>
      <c r="Y1243" s="8"/>
      <c r="Z1243" s="8"/>
      <c r="AA1243" s="8"/>
      <c r="AB1243" s="8"/>
      <c r="AC1243" s="8"/>
      <c r="AD1243" s="8"/>
      <c r="AE1243" s="8"/>
      <c r="AF1243" s="8"/>
      <c r="AG1243" s="8"/>
      <c r="AH1243" s="8"/>
      <c r="AI1243" s="8"/>
      <c r="AJ1243" s="8"/>
      <c r="AK1243" s="8"/>
      <c r="AL1243" s="8"/>
      <c r="AM1243" s="8"/>
      <c r="AN1243" s="8"/>
      <c r="AO1243" s="8"/>
      <c r="AP1243" s="8"/>
      <c r="AQ1243" s="8"/>
      <c r="AR1243" s="8"/>
      <c r="AS1243" s="8"/>
      <c r="AT1243" s="8"/>
      <c r="AU1243" s="8"/>
      <c r="AV1243" s="8"/>
      <c r="AW1243" s="8"/>
      <c r="AX1243" s="8"/>
      <c r="AY1243" s="8"/>
      <c r="AZ1243" s="8"/>
      <c r="BA1243" s="8"/>
      <c r="BB1243" s="8"/>
      <c r="BC1243" s="8"/>
      <c r="BD1243" s="8"/>
      <c r="BE1243" s="8"/>
      <c r="BF1243" s="8"/>
      <c r="BG1243" s="8"/>
      <c r="BH1243" s="8"/>
      <c r="BI1243" s="8"/>
      <c r="BJ1243" s="8"/>
      <c r="BK1243" s="8"/>
      <c r="BL1243" s="8"/>
      <c r="BM1243" s="8"/>
      <c r="BN1243" s="8"/>
      <c r="BO1243" s="8"/>
      <c r="BP1243" s="8"/>
      <c r="BQ1243" s="8"/>
      <c r="BR1243" s="8"/>
      <c r="BS1243" s="8"/>
      <c r="BT1243" s="8"/>
      <c r="BU1243" s="8"/>
      <c r="BV1243" s="8"/>
      <c r="BW1243" s="8"/>
      <c r="BX1243" s="8"/>
      <c r="BY1243" s="8"/>
      <c r="BZ1243" s="8"/>
      <c r="CA1243" s="8"/>
      <c r="CB1243" s="8"/>
      <c r="CC1243" s="8"/>
      <c r="CD1243" s="8"/>
      <c r="CE1243" s="8"/>
      <c r="CF1243" s="8"/>
      <c r="CG1243" s="8"/>
      <c r="CH1243" s="8"/>
      <c r="CI1243" s="8"/>
      <c r="CJ1243" s="8"/>
      <c r="CK1243" s="8"/>
      <c r="CL1243" s="8"/>
      <c r="CM1243" s="8"/>
      <c r="CN1243" s="8"/>
      <c r="CO1243" s="8"/>
      <c r="CP1243" s="8"/>
      <c r="CQ1243" s="8"/>
      <c r="CR1243" s="8"/>
      <c r="CS1243" s="8"/>
      <c r="CT1243" s="8"/>
      <c r="CU1243" s="8"/>
      <c r="CV1243" s="8"/>
      <c r="CW1243" s="8"/>
      <c r="CX1243" s="8"/>
      <c r="CY1243" s="8"/>
      <c r="CZ1243" s="8"/>
      <c r="DA1243" s="8"/>
      <c r="DB1243" s="8"/>
      <c r="DC1243" s="8"/>
      <c r="DD1243" s="8"/>
    </row>
  </sheetData>
  <sheetProtection password="9F89" sheet="1" objects="1" scenarios="1"/>
  <pageMargins left="0.75" right="0.75" top="1" bottom="1" header="0.5" footer="0.5"/>
  <pageSetup orientation="portrait" horizontalDpi="4294967292" verticalDpi="429496729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4"/>
  <sheetViews>
    <sheetView workbookViewId="0">
      <selection activeCell="E30" sqref="E30"/>
    </sheetView>
  </sheetViews>
  <sheetFormatPr baseColWidth="10" defaultRowHeight="16" x14ac:dyDescent="0.25"/>
  <cols>
    <col min="1" max="2" width="10.83203125" style="17"/>
    <col min="3" max="3" width="40" style="17" customWidth="1"/>
    <col min="4" max="16384" width="10.83203125" style="17"/>
  </cols>
  <sheetData>
    <row r="1" spans="1:4" x14ac:dyDescent="0.25">
      <c r="B1" s="24"/>
    </row>
    <row r="2" spans="1:4" x14ac:dyDescent="0.25">
      <c r="A2" s="18" t="s">
        <v>100</v>
      </c>
      <c r="B2" s="24"/>
      <c r="C2" s="23" t="s">
        <v>178</v>
      </c>
      <c r="D2" s="23" t="s">
        <v>21</v>
      </c>
    </row>
    <row r="3" spans="1:4" x14ac:dyDescent="0.25">
      <c r="B3" s="24"/>
      <c r="C3" s="38" t="s">
        <v>148</v>
      </c>
      <c r="D3" s="38" t="s">
        <v>147</v>
      </c>
    </row>
    <row r="4" spans="1:4" x14ac:dyDescent="0.25">
      <c r="A4" s="17">
        <v>1</v>
      </c>
      <c r="B4" s="24"/>
      <c r="C4" s="38" t="s">
        <v>150</v>
      </c>
      <c r="D4" s="38" t="s">
        <v>149</v>
      </c>
    </row>
    <row r="5" spans="1:4" x14ac:dyDescent="0.25">
      <c r="A5" s="17">
        <v>2</v>
      </c>
      <c r="B5" s="24"/>
      <c r="C5" s="38" t="s">
        <v>152</v>
      </c>
      <c r="D5" s="38" t="s">
        <v>151</v>
      </c>
    </row>
    <row r="6" spans="1:4" x14ac:dyDescent="0.25">
      <c r="A6" s="17">
        <v>3</v>
      </c>
      <c r="B6" s="24"/>
      <c r="C6" s="38" t="s">
        <v>154</v>
      </c>
      <c r="D6" s="38" t="s">
        <v>153</v>
      </c>
    </row>
    <row r="7" spans="1:4" x14ac:dyDescent="0.25">
      <c r="A7" s="17">
        <v>4</v>
      </c>
      <c r="B7" s="24"/>
      <c r="C7" s="38" t="s">
        <v>156</v>
      </c>
      <c r="D7" s="38" t="s">
        <v>155</v>
      </c>
    </row>
    <row r="8" spans="1:4" x14ac:dyDescent="0.25">
      <c r="A8" s="17">
        <v>5</v>
      </c>
      <c r="B8" s="24"/>
      <c r="C8" s="38" t="s">
        <v>158</v>
      </c>
      <c r="D8" s="38" t="s">
        <v>157</v>
      </c>
    </row>
    <row r="9" spans="1:4" x14ac:dyDescent="0.25">
      <c r="A9" s="17">
        <v>6</v>
      </c>
      <c r="B9" s="24"/>
      <c r="C9" s="38" t="s">
        <v>159</v>
      </c>
      <c r="D9" s="38" t="s">
        <v>85</v>
      </c>
    </row>
    <row r="10" spans="1:4" x14ac:dyDescent="0.25">
      <c r="A10" s="17">
        <v>7</v>
      </c>
      <c r="B10" s="24"/>
      <c r="C10" s="38" t="s">
        <v>161</v>
      </c>
      <c r="D10" s="38" t="s">
        <v>160</v>
      </c>
    </row>
    <row r="11" spans="1:4" x14ac:dyDescent="0.25">
      <c r="A11" s="17">
        <v>8</v>
      </c>
      <c r="B11" s="24"/>
      <c r="C11" s="38" t="s">
        <v>163</v>
      </c>
      <c r="D11" s="38" t="s">
        <v>162</v>
      </c>
    </row>
    <row r="12" spans="1:4" x14ac:dyDescent="0.25">
      <c r="A12" s="17">
        <v>9</v>
      </c>
      <c r="B12" s="24"/>
      <c r="C12" s="38" t="s">
        <v>165</v>
      </c>
      <c r="D12" s="38" t="s">
        <v>164</v>
      </c>
    </row>
    <row r="13" spans="1:4" x14ac:dyDescent="0.25">
      <c r="A13" s="17">
        <v>10</v>
      </c>
      <c r="B13" s="24"/>
      <c r="C13" s="38" t="s">
        <v>167</v>
      </c>
      <c r="D13" s="38" t="s">
        <v>166</v>
      </c>
    </row>
    <row r="14" spans="1:4" x14ac:dyDescent="0.25">
      <c r="B14" s="24"/>
      <c r="C14" s="38" t="s">
        <v>169</v>
      </c>
      <c r="D14" s="38" t="s">
        <v>168</v>
      </c>
    </row>
    <row r="15" spans="1:4" x14ac:dyDescent="0.25">
      <c r="A15" s="24"/>
      <c r="B15" s="24"/>
      <c r="C15" s="38" t="s">
        <v>142</v>
      </c>
      <c r="D15" s="38" t="s">
        <v>170</v>
      </c>
    </row>
    <row r="16" spans="1:4" x14ac:dyDescent="0.25">
      <c r="A16" s="24"/>
      <c r="B16" s="24"/>
      <c r="C16" s="38" t="s">
        <v>172</v>
      </c>
      <c r="D16" s="38" t="s">
        <v>171</v>
      </c>
    </row>
    <row r="17" spans="1:4" x14ac:dyDescent="0.25">
      <c r="A17" s="24"/>
      <c r="B17" s="24"/>
      <c r="C17" s="38" t="s">
        <v>173</v>
      </c>
      <c r="D17" s="38" t="s">
        <v>84</v>
      </c>
    </row>
    <row r="18" spans="1:4" x14ac:dyDescent="0.25">
      <c r="A18" s="24"/>
      <c r="B18" s="24"/>
      <c r="C18" s="38" t="s">
        <v>175</v>
      </c>
      <c r="D18" s="38" t="s">
        <v>174</v>
      </c>
    </row>
    <row r="19" spans="1:4" x14ac:dyDescent="0.25">
      <c r="A19" s="24"/>
      <c r="B19" s="24"/>
      <c r="C19" s="38" t="s">
        <v>177</v>
      </c>
      <c r="D19" s="38" t="s">
        <v>176</v>
      </c>
    </row>
    <row r="20" spans="1:4" x14ac:dyDescent="0.25">
      <c r="A20" s="24"/>
      <c r="B20" s="24"/>
      <c r="C20" s="24"/>
      <c r="D20" s="24"/>
    </row>
    <row r="21" spans="1:4" x14ac:dyDescent="0.25">
      <c r="A21" s="24"/>
      <c r="B21" s="24"/>
      <c r="C21" s="24"/>
      <c r="D21" s="24"/>
    </row>
    <row r="22" spans="1:4" x14ac:dyDescent="0.25">
      <c r="A22" s="24"/>
      <c r="B22" s="24"/>
      <c r="C22" s="24"/>
      <c r="D22" s="24"/>
    </row>
    <row r="23" spans="1:4" x14ac:dyDescent="0.25">
      <c r="A23" s="24"/>
      <c r="B23" s="24"/>
      <c r="C23" s="24"/>
      <c r="D23" s="24"/>
    </row>
    <row r="24" spans="1:4" x14ac:dyDescent="0.25">
      <c r="A24" s="24"/>
      <c r="B24" s="24"/>
      <c r="C24" s="24"/>
      <c r="D24" s="24"/>
    </row>
    <row r="25" spans="1:4" x14ac:dyDescent="0.25">
      <c r="A25" s="24"/>
      <c r="B25" s="24"/>
      <c r="C25" s="24"/>
      <c r="D25" s="24"/>
    </row>
    <row r="26" spans="1:4" x14ac:dyDescent="0.25">
      <c r="A26" s="24"/>
      <c r="B26" s="24"/>
      <c r="C26" s="24"/>
      <c r="D26" s="24"/>
    </row>
    <row r="27" spans="1:4" x14ac:dyDescent="0.25">
      <c r="A27" s="24"/>
      <c r="B27" s="24"/>
      <c r="C27" s="24"/>
      <c r="D27" s="24"/>
    </row>
    <row r="28" spans="1:4" x14ac:dyDescent="0.25">
      <c r="A28" s="24"/>
      <c r="B28" s="24"/>
      <c r="C28" s="24"/>
      <c r="D28" s="24"/>
    </row>
    <row r="29" spans="1:4" x14ac:dyDescent="0.25">
      <c r="A29" s="24"/>
      <c r="B29" s="24"/>
      <c r="C29" s="24"/>
      <c r="D29" s="24"/>
    </row>
    <row r="30" spans="1:4" x14ac:dyDescent="0.25">
      <c r="A30" s="24"/>
      <c r="B30" s="24"/>
      <c r="C30" s="24"/>
      <c r="D30" s="24"/>
    </row>
    <row r="31" spans="1:4" x14ac:dyDescent="0.25">
      <c r="A31" s="24"/>
      <c r="B31" s="24"/>
      <c r="C31" s="24"/>
      <c r="D31" s="24"/>
    </row>
    <row r="32" spans="1:4" x14ac:dyDescent="0.25">
      <c r="A32" s="24"/>
      <c r="B32" s="24"/>
      <c r="C32" s="24"/>
      <c r="D32" s="24"/>
    </row>
    <row r="33" spans="1:4" x14ac:dyDescent="0.25">
      <c r="A33" s="24"/>
      <c r="B33" s="24"/>
      <c r="C33" s="24"/>
      <c r="D33" s="24"/>
    </row>
    <row r="34" spans="1:4" x14ac:dyDescent="0.25">
      <c r="A34" s="24"/>
      <c r="B34" s="24"/>
      <c r="C34" s="24"/>
      <c r="D34" s="24"/>
    </row>
    <row r="35" spans="1:4" x14ac:dyDescent="0.25">
      <c r="A35" s="24"/>
      <c r="B35" s="24"/>
      <c r="C35" s="24"/>
      <c r="D35" s="24"/>
    </row>
    <row r="36" spans="1:4" x14ac:dyDescent="0.25">
      <c r="A36" s="24"/>
      <c r="B36" s="24"/>
      <c r="C36" s="24"/>
      <c r="D36" s="24"/>
    </row>
    <row r="37" spans="1:4" x14ac:dyDescent="0.25">
      <c r="A37" s="24"/>
      <c r="B37" s="24"/>
      <c r="C37" s="24"/>
      <c r="D37" s="24"/>
    </row>
    <row r="38" spans="1:4" x14ac:dyDescent="0.25">
      <c r="A38" s="24"/>
      <c r="B38" s="24"/>
      <c r="C38" s="24"/>
      <c r="D38" s="24"/>
    </row>
    <row r="39" spans="1:4" x14ac:dyDescent="0.25">
      <c r="A39" s="24"/>
      <c r="B39" s="24"/>
      <c r="C39" s="24"/>
      <c r="D39" s="24"/>
    </row>
    <row r="40" spans="1:4" x14ac:dyDescent="0.25">
      <c r="A40" s="24"/>
      <c r="B40" s="24"/>
      <c r="C40" s="24"/>
      <c r="D40" s="24"/>
    </row>
    <row r="41" spans="1:4" x14ac:dyDescent="0.25">
      <c r="A41" s="24"/>
      <c r="B41" s="24"/>
      <c r="C41" s="24"/>
      <c r="D41" s="24"/>
    </row>
    <row r="42" spans="1:4" x14ac:dyDescent="0.25">
      <c r="A42" s="24"/>
      <c r="B42" s="24"/>
      <c r="C42" s="24"/>
      <c r="D42" s="24"/>
    </row>
    <row r="43" spans="1:4" x14ac:dyDescent="0.25">
      <c r="A43" s="24"/>
      <c r="B43" s="24"/>
      <c r="C43" s="24"/>
      <c r="D43" s="24"/>
    </row>
    <row r="44" spans="1:4" x14ac:dyDescent="0.25">
      <c r="A44" s="24"/>
      <c r="B44" s="24"/>
      <c r="C44" s="24"/>
      <c r="D44" s="24"/>
    </row>
    <row r="45" spans="1:4" x14ac:dyDescent="0.25">
      <c r="A45" s="24"/>
      <c r="B45" s="24"/>
      <c r="C45" s="24"/>
      <c r="D45" s="24"/>
    </row>
    <row r="46" spans="1:4" x14ac:dyDescent="0.25">
      <c r="A46" s="24"/>
      <c r="B46" s="24"/>
      <c r="C46" s="24"/>
      <c r="D46" s="24"/>
    </row>
    <row r="47" spans="1:4" x14ac:dyDescent="0.25">
      <c r="A47" s="24"/>
      <c r="B47" s="24"/>
      <c r="C47" s="24"/>
      <c r="D47" s="24"/>
    </row>
    <row r="48" spans="1:4" x14ac:dyDescent="0.25">
      <c r="A48" s="24"/>
      <c r="B48" s="24"/>
      <c r="C48" s="24"/>
      <c r="D48" s="24"/>
    </row>
    <row r="49" spans="1:4" x14ac:dyDescent="0.25">
      <c r="A49" s="24"/>
      <c r="B49" s="24"/>
      <c r="C49" s="24"/>
      <c r="D49" s="24"/>
    </row>
    <row r="50" spans="1:4" x14ac:dyDescent="0.25">
      <c r="A50" s="24"/>
      <c r="B50" s="24"/>
      <c r="C50" s="24"/>
      <c r="D50" s="24"/>
    </row>
    <row r="51" spans="1:4" x14ac:dyDescent="0.25">
      <c r="A51" s="24"/>
      <c r="B51" s="24"/>
      <c r="C51" s="24"/>
      <c r="D51" s="24"/>
    </row>
    <row r="52" spans="1:4" x14ac:dyDescent="0.25">
      <c r="A52" s="24"/>
      <c r="B52" s="24"/>
      <c r="C52" s="24"/>
      <c r="D52" s="24"/>
    </row>
    <row r="53" spans="1:4" x14ac:dyDescent="0.25">
      <c r="A53" s="24"/>
      <c r="B53" s="24"/>
      <c r="C53" s="24"/>
      <c r="D53" s="24"/>
    </row>
    <row r="54" spans="1:4" x14ac:dyDescent="0.25">
      <c r="A54" s="24"/>
      <c r="B54" s="24"/>
      <c r="C54" s="24"/>
      <c r="D54" s="24"/>
    </row>
    <row r="55" spans="1:4" x14ac:dyDescent="0.25">
      <c r="A55" s="24"/>
      <c r="B55" s="24"/>
      <c r="C55" s="24"/>
      <c r="D55" s="24"/>
    </row>
    <row r="56" spans="1:4" x14ac:dyDescent="0.25">
      <c r="A56" s="24"/>
      <c r="B56" s="24"/>
      <c r="C56" s="24"/>
      <c r="D56" s="24"/>
    </row>
    <row r="57" spans="1:4" x14ac:dyDescent="0.25">
      <c r="A57" s="24"/>
      <c r="B57" s="24"/>
      <c r="C57" s="24"/>
      <c r="D57" s="24"/>
    </row>
    <row r="58" spans="1:4" x14ac:dyDescent="0.25">
      <c r="A58" s="24"/>
      <c r="B58" s="24"/>
      <c r="C58" s="24"/>
      <c r="D58" s="24"/>
    </row>
    <row r="59" spans="1:4" x14ac:dyDescent="0.25">
      <c r="A59" s="24"/>
      <c r="B59" s="24"/>
      <c r="C59" s="24"/>
      <c r="D59" s="24"/>
    </row>
    <row r="60" spans="1:4" x14ac:dyDescent="0.25">
      <c r="A60" s="24"/>
      <c r="B60" s="24"/>
      <c r="C60" s="24"/>
      <c r="D60" s="24"/>
    </row>
    <row r="61" spans="1:4" x14ac:dyDescent="0.25">
      <c r="A61" s="24"/>
      <c r="B61" s="24"/>
      <c r="C61" s="24"/>
      <c r="D61" s="24"/>
    </row>
    <row r="62" spans="1:4" x14ac:dyDescent="0.25">
      <c r="A62" s="24"/>
      <c r="B62" s="24"/>
      <c r="C62" s="24"/>
      <c r="D62" s="24"/>
    </row>
    <row r="63" spans="1:4" x14ac:dyDescent="0.25">
      <c r="A63" s="24"/>
      <c r="B63" s="24"/>
      <c r="C63" s="24"/>
      <c r="D63" s="24"/>
    </row>
    <row r="64" spans="1:4" x14ac:dyDescent="0.25">
      <c r="A64" s="24"/>
      <c r="B64" s="24"/>
      <c r="C64" s="24"/>
      <c r="D64" s="24"/>
    </row>
    <row r="65" spans="1:4" x14ac:dyDescent="0.25">
      <c r="A65" s="24"/>
      <c r="B65" s="24"/>
      <c r="C65" s="24"/>
      <c r="D65" s="24"/>
    </row>
    <row r="66" spans="1:4" x14ac:dyDescent="0.25">
      <c r="A66" s="24"/>
      <c r="B66" s="24"/>
      <c r="C66" s="24"/>
      <c r="D66" s="24"/>
    </row>
    <row r="67" spans="1:4" x14ac:dyDescent="0.25">
      <c r="A67" s="24"/>
      <c r="B67" s="24"/>
      <c r="C67" s="24"/>
      <c r="D67" s="24"/>
    </row>
    <row r="68" spans="1:4" x14ac:dyDescent="0.25">
      <c r="A68" s="24"/>
      <c r="B68" s="24"/>
      <c r="C68" s="24"/>
      <c r="D68" s="24"/>
    </row>
    <row r="69" spans="1:4" x14ac:dyDescent="0.25">
      <c r="A69" s="24"/>
      <c r="B69" s="24"/>
      <c r="C69" s="24"/>
      <c r="D69" s="24"/>
    </row>
    <row r="70" spans="1:4" x14ac:dyDescent="0.25">
      <c r="A70" s="24"/>
      <c r="B70" s="24"/>
      <c r="C70" s="24"/>
      <c r="D70" s="24"/>
    </row>
    <row r="71" spans="1:4" x14ac:dyDescent="0.25">
      <c r="A71" s="24"/>
      <c r="B71" s="24"/>
      <c r="C71" s="24"/>
      <c r="D71" s="24"/>
    </row>
    <row r="72" spans="1:4" x14ac:dyDescent="0.25">
      <c r="A72" s="24"/>
      <c r="B72" s="24"/>
      <c r="C72" s="24"/>
      <c r="D72" s="24"/>
    </row>
    <row r="73" spans="1:4" x14ac:dyDescent="0.25">
      <c r="A73" s="24"/>
      <c r="B73" s="24"/>
      <c r="C73" s="24"/>
      <c r="D73" s="24"/>
    </row>
    <row r="74" spans="1:4" x14ac:dyDescent="0.25">
      <c r="A74" s="24"/>
      <c r="B74" s="24"/>
      <c r="C74" s="24"/>
      <c r="D74" s="24"/>
    </row>
    <row r="75" spans="1:4" x14ac:dyDescent="0.25">
      <c r="A75" s="24"/>
      <c r="B75" s="24"/>
      <c r="C75" s="24"/>
      <c r="D75" s="24"/>
    </row>
    <row r="76" spans="1:4" x14ac:dyDescent="0.25">
      <c r="A76" s="24"/>
      <c r="B76" s="24"/>
      <c r="C76" s="24"/>
      <c r="D76" s="24"/>
    </row>
    <row r="77" spans="1:4" x14ac:dyDescent="0.25">
      <c r="A77" s="24"/>
      <c r="B77" s="24"/>
      <c r="C77" s="24"/>
      <c r="D77" s="24"/>
    </row>
    <row r="78" spans="1:4" x14ac:dyDescent="0.25">
      <c r="A78" s="24"/>
      <c r="B78" s="24"/>
      <c r="C78" s="24"/>
      <c r="D78" s="24"/>
    </row>
    <row r="79" spans="1:4" x14ac:dyDescent="0.25">
      <c r="A79" s="24"/>
      <c r="B79" s="24"/>
      <c r="C79" s="24"/>
      <c r="D79" s="24"/>
    </row>
    <row r="80" spans="1:4" x14ac:dyDescent="0.25">
      <c r="A80" s="24"/>
      <c r="B80" s="24"/>
      <c r="C80" s="24"/>
      <c r="D80" s="24"/>
    </row>
    <row r="81" spans="1:4" x14ac:dyDescent="0.25">
      <c r="A81" s="24"/>
      <c r="B81" s="24"/>
      <c r="C81" s="24"/>
      <c r="D81" s="24"/>
    </row>
    <row r="82" spans="1:4" x14ac:dyDescent="0.25">
      <c r="A82" s="24"/>
      <c r="B82" s="24"/>
      <c r="C82" s="24"/>
      <c r="D82" s="24"/>
    </row>
    <row r="83" spans="1:4" x14ac:dyDescent="0.25">
      <c r="A83" s="24"/>
      <c r="B83" s="24"/>
      <c r="C83" s="24"/>
      <c r="D83" s="24"/>
    </row>
    <row r="84" spans="1:4" x14ac:dyDescent="0.25">
      <c r="A84" s="24"/>
      <c r="B84" s="24"/>
      <c r="C84" s="24"/>
      <c r="D84" s="24"/>
    </row>
    <row r="85" spans="1:4" x14ac:dyDescent="0.25">
      <c r="A85" s="24"/>
      <c r="B85" s="24"/>
      <c r="C85" s="24"/>
      <c r="D85" s="24"/>
    </row>
    <row r="86" spans="1:4" x14ac:dyDescent="0.25">
      <c r="A86" s="24"/>
      <c r="B86" s="24"/>
      <c r="C86" s="24"/>
      <c r="D86" s="24"/>
    </row>
    <row r="87" spans="1:4" x14ac:dyDescent="0.25">
      <c r="A87" s="24"/>
      <c r="B87" s="24"/>
      <c r="C87" s="24"/>
      <c r="D87" s="24"/>
    </row>
    <row r="88" spans="1:4" x14ac:dyDescent="0.25">
      <c r="A88" s="24"/>
      <c r="B88" s="24"/>
      <c r="C88" s="24"/>
      <c r="D88" s="24"/>
    </row>
    <row r="89" spans="1:4" x14ac:dyDescent="0.25">
      <c r="A89" s="24"/>
      <c r="B89" s="24"/>
      <c r="C89" s="24"/>
      <c r="D89" s="24"/>
    </row>
    <row r="90" spans="1:4" x14ac:dyDescent="0.25">
      <c r="A90" s="24"/>
      <c r="B90" s="24"/>
      <c r="C90" s="24"/>
      <c r="D90" s="24"/>
    </row>
    <row r="91" spans="1:4" x14ac:dyDescent="0.25">
      <c r="A91" s="24"/>
      <c r="B91" s="24"/>
      <c r="C91" s="24"/>
      <c r="D91" s="24"/>
    </row>
    <row r="92" spans="1:4" x14ac:dyDescent="0.25">
      <c r="A92" s="24"/>
      <c r="B92" s="24"/>
      <c r="C92" s="24"/>
      <c r="D92" s="24"/>
    </row>
    <row r="93" spans="1:4" x14ac:dyDescent="0.25">
      <c r="A93" s="24"/>
      <c r="B93" s="24"/>
      <c r="C93" s="24"/>
      <c r="D93" s="24"/>
    </row>
    <row r="94" spans="1:4" x14ac:dyDescent="0.25">
      <c r="A94" s="24"/>
      <c r="B94" s="24"/>
      <c r="C94" s="24"/>
      <c r="D94" s="24"/>
    </row>
    <row r="95" spans="1:4" x14ac:dyDescent="0.25">
      <c r="A95" s="24"/>
      <c r="B95" s="24"/>
      <c r="C95" s="24"/>
      <c r="D95" s="24"/>
    </row>
    <row r="96" spans="1:4" x14ac:dyDescent="0.25">
      <c r="A96" s="24"/>
      <c r="B96" s="24"/>
      <c r="C96" s="24"/>
      <c r="D96" s="24"/>
    </row>
    <row r="97" spans="1:4" x14ac:dyDescent="0.25">
      <c r="A97" s="24"/>
      <c r="B97" s="24"/>
      <c r="C97" s="24"/>
      <c r="D97" s="24"/>
    </row>
    <row r="98" spans="1:4" x14ac:dyDescent="0.25">
      <c r="A98" s="24"/>
      <c r="B98" s="24"/>
      <c r="C98" s="24"/>
      <c r="D98" s="24"/>
    </row>
    <row r="99" spans="1:4" x14ac:dyDescent="0.25">
      <c r="A99" s="24"/>
      <c r="B99" s="24"/>
      <c r="C99" s="24"/>
      <c r="D99" s="24"/>
    </row>
    <row r="100" spans="1:4" x14ac:dyDescent="0.25">
      <c r="A100" s="24"/>
      <c r="B100" s="24"/>
      <c r="C100" s="24"/>
      <c r="D100" s="24"/>
    </row>
    <row r="101" spans="1:4" x14ac:dyDescent="0.25">
      <c r="A101" s="24"/>
      <c r="B101" s="24"/>
      <c r="C101" s="24"/>
      <c r="D101" s="24"/>
    </row>
    <row r="102" spans="1:4" x14ac:dyDescent="0.25">
      <c r="A102" s="24"/>
      <c r="B102" s="24"/>
      <c r="C102" s="24"/>
      <c r="D102" s="24"/>
    </row>
    <row r="103" spans="1:4" x14ac:dyDescent="0.25">
      <c r="A103" s="24"/>
      <c r="B103" s="24"/>
      <c r="C103" s="24"/>
      <c r="D103" s="24"/>
    </row>
    <row r="104" spans="1:4" x14ac:dyDescent="0.25">
      <c r="A104" s="24"/>
      <c r="B104" s="24"/>
      <c r="C104" s="24"/>
      <c r="D104" s="24"/>
    </row>
    <row r="105" spans="1:4" x14ac:dyDescent="0.25">
      <c r="A105" s="24"/>
      <c r="B105" s="24"/>
      <c r="C105" s="24"/>
      <c r="D105" s="24"/>
    </row>
    <row r="106" spans="1:4" x14ac:dyDescent="0.25">
      <c r="A106" s="24"/>
      <c r="B106" s="24"/>
      <c r="C106" s="24"/>
      <c r="D106" s="24"/>
    </row>
    <row r="107" spans="1:4" x14ac:dyDescent="0.25">
      <c r="A107" s="24"/>
      <c r="B107" s="24"/>
      <c r="C107" s="24"/>
      <c r="D107" s="24"/>
    </row>
    <row r="108" spans="1:4" x14ac:dyDescent="0.25">
      <c r="A108" s="24"/>
      <c r="B108" s="24"/>
      <c r="C108" s="24"/>
      <c r="D108" s="24"/>
    </row>
    <row r="109" spans="1:4" x14ac:dyDescent="0.25">
      <c r="A109" s="24"/>
      <c r="B109" s="24"/>
      <c r="C109" s="24"/>
      <c r="D109" s="24"/>
    </row>
    <row r="110" spans="1:4" x14ac:dyDescent="0.25">
      <c r="A110" s="24"/>
      <c r="B110" s="24"/>
      <c r="C110" s="24"/>
      <c r="D110" s="24"/>
    </row>
    <row r="111" spans="1:4" x14ac:dyDescent="0.25">
      <c r="A111" s="24"/>
      <c r="B111" s="24"/>
      <c r="C111" s="24"/>
      <c r="D111" s="24"/>
    </row>
    <row r="112" spans="1:4" x14ac:dyDescent="0.25">
      <c r="A112" s="24"/>
      <c r="B112" s="24"/>
      <c r="C112" s="24"/>
      <c r="D112" s="24"/>
    </row>
    <row r="113" spans="1:4" x14ac:dyDescent="0.25">
      <c r="A113" s="24"/>
      <c r="B113" s="24"/>
      <c r="C113" s="24"/>
      <c r="D113" s="24"/>
    </row>
    <row r="114" spans="1:4" x14ac:dyDescent="0.25">
      <c r="A114" s="24"/>
      <c r="B114" s="24"/>
      <c r="C114" s="24"/>
      <c r="D114" s="24"/>
    </row>
    <row r="115" spans="1:4" x14ac:dyDescent="0.25">
      <c r="A115" s="24"/>
      <c r="B115" s="24"/>
      <c r="C115" s="24"/>
      <c r="D115" s="24"/>
    </row>
    <row r="116" spans="1:4" x14ac:dyDescent="0.25">
      <c r="A116" s="24"/>
      <c r="B116" s="24"/>
      <c r="C116" s="24"/>
      <c r="D116" s="24"/>
    </row>
    <row r="117" spans="1:4" x14ac:dyDescent="0.25">
      <c r="A117" s="24"/>
      <c r="B117" s="24"/>
      <c r="C117" s="24"/>
      <c r="D117" s="24"/>
    </row>
    <row r="118" spans="1:4" x14ac:dyDescent="0.25">
      <c r="A118" s="24"/>
      <c r="B118" s="24"/>
      <c r="C118" s="24"/>
      <c r="D118" s="24"/>
    </row>
    <row r="119" spans="1:4" x14ac:dyDescent="0.25">
      <c r="B119" s="24"/>
      <c r="C119" s="24"/>
      <c r="D119" s="24"/>
    </row>
    <row r="120" spans="1:4" x14ac:dyDescent="0.25">
      <c r="B120" s="24"/>
      <c r="C120" s="24"/>
      <c r="D120" s="24"/>
    </row>
    <row r="121" spans="1:4" x14ac:dyDescent="0.25">
      <c r="B121" s="24"/>
      <c r="C121" s="24"/>
      <c r="D121" s="24"/>
    </row>
    <row r="122" spans="1:4" x14ac:dyDescent="0.25">
      <c r="B122" s="24"/>
      <c r="C122" s="24"/>
      <c r="D122" s="24"/>
    </row>
    <row r="123" spans="1:4" x14ac:dyDescent="0.25">
      <c r="B123" s="24"/>
      <c r="C123" s="24"/>
      <c r="D123" s="24"/>
    </row>
    <row r="124" spans="1:4" x14ac:dyDescent="0.25">
      <c r="B124" s="24"/>
      <c r="C124" s="24"/>
      <c r="D124" s="24"/>
    </row>
    <row r="125" spans="1:4" x14ac:dyDescent="0.25">
      <c r="B125" s="24"/>
      <c r="C125" s="24"/>
      <c r="D125" s="24"/>
    </row>
    <row r="126" spans="1:4" x14ac:dyDescent="0.25">
      <c r="B126" s="24"/>
      <c r="C126" s="24"/>
      <c r="D126" s="24"/>
    </row>
    <row r="127" spans="1:4" x14ac:dyDescent="0.25">
      <c r="B127" s="24"/>
      <c r="C127" s="24"/>
      <c r="D127" s="24"/>
    </row>
    <row r="128" spans="1:4" x14ac:dyDescent="0.25">
      <c r="B128" s="24"/>
      <c r="C128" s="24"/>
      <c r="D128" s="24"/>
    </row>
    <row r="129" spans="2:4" x14ac:dyDescent="0.25">
      <c r="B129" s="24"/>
      <c r="C129" s="24"/>
      <c r="D129" s="24"/>
    </row>
    <row r="130" spans="2:4" x14ac:dyDescent="0.25">
      <c r="B130" s="24"/>
      <c r="C130" s="24"/>
      <c r="D130" s="24"/>
    </row>
    <row r="131" spans="2:4" x14ac:dyDescent="0.25">
      <c r="B131" s="24"/>
      <c r="C131" s="24"/>
      <c r="D131" s="24"/>
    </row>
    <row r="132" spans="2:4" x14ac:dyDescent="0.25">
      <c r="B132" s="24"/>
      <c r="C132" s="24"/>
      <c r="D132" s="24"/>
    </row>
    <row r="133" spans="2:4" x14ac:dyDescent="0.25">
      <c r="B133" s="24"/>
      <c r="C133" s="24"/>
      <c r="D133" s="24"/>
    </row>
    <row r="134" spans="2:4" x14ac:dyDescent="0.25">
      <c r="B134" s="24"/>
      <c r="C134" s="24"/>
      <c r="D134" s="24"/>
    </row>
    <row r="135" spans="2:4" x14ac:dyDescent="0.25">
      <c r="B135" s="24"/>
      <c r="C135" s="24"/>
      <c r="D135" s="24"/>
    </row>
    <row r="136" spans="2:4" x14ac:dyDescent="0.25">
      <c r="B136" s="24"/>
      <c r="C136" s="24"/>
      <c r="D136" s="24"/>
    </row>
    <row r="137" spans="2:4" x14ac:dyDescent="0.25">
      <c r="B137" s="24"/>
      <c r="C137" s="24"/>
      <c r="D137" s="24"/>
    </row>
    <row r="138" spans="2:4" x14ac:dyDescent="0.25">
      <c r="B138" s="24"/>
      <c r="C138" s="24"/>
      <c r="D138" s="24"/>
    </row>
    <row r="139" spans="2:4" x14ac:dyDescent="0.25">
      <c r="B139" s="24"/>
      <c r="C139" s="24"/>
      <c r="D139" s="24"/>
    </row>
    <row r="140" spans="2:4" x14ac:dyDescent="0.25">
      <c r="B140" s="24"/>
      <c r="C140" s="24"/>
      <c r="D140" s="24"/>
    </row>
    <row r="141" spans="2:4" x14ac:dyDescent="0.25">
      <c r="B141" s="24"/>
      <c r="C141" s="24"/>
      <c r="D141" s="24"/>
    </row>
    <row r="142" spans="2:4" x14ac:dyDescent="0.25">
      <c r="B142" s="24"/>
      <c r="C142" s="24"/>
      <c r="D142" s="24"/>
    </row>
    <row r="143" spans="2:4" x14ac:dyDescent="0.25">
      <c r="B143" s="24"/>
      <c r="C143" s="24"/>
      <c r="D143" s="24"/>
    </row>
    <row r="144" spans="2:4" x14ac:dyDescent="0.25">
      <c r="B144" s="24"/>
      <c r="C144" s="24"/>
      <c r="D144" s="24"/>
    </row>
    <row r="145" spans="2:4" x14ac:dyDescent="0.25">
      <c r="B145" s="24"/>
      <c r="C145" s="24"/>
      <c r="D145" s="24"/>
    </row>
    <row r="146" spans="2:4" x14ac:dyDescent="0.25">
      <c r="B146" s="24"/>
      <c r="C146" s="24"/>
      <c r="D146" s="24"/>
    </row>
    <row r="147" spans="2:4" x14ac:dyDescent="0.25">
      <c r="B147" s="24"/>
      <c r="C147" s="24"/>
      <c r="D147" s="24"/>
    </row>
    <row r="148" spans="2:4" x14ac:dyDescent="0.25">
      <c r="B148" s="24"/>
      <c r="C148" s="24"/>
      <c r="D148" s="24"/>
    </row>
    <row r="149" spans="2:4" x14ac:dyDescent="0.25">
      <c r="B149" s="24"/>
      <c r="C149" s="24"/>
      <c r="D149" s="24"/>
    </row>
    <row r="150" spans="2:4" x14ac:dyDescent="0.25">
      <c r="B150" s="24"/>
      <c r="C150" s="24"/>
      <c r="D150" s="24"/>
    </row>
    <row r="151" spans="2:4" x14ac:dyDescent="0.25">
      <c r="B151" s="24"/>
      <c r="C151" s="24"/>
      <c r="D151" s="24"/>
    </row>
    <row r="152" spans="2:4" x14ac:dyDescent="0.25">
      <c r="B152" s="24"/>
      <c r="C152" s="24"/>
      <c r="D152" s="24"/>
    </row>
    <row r="153" spans="2:4" x14ac:dyDescent="0.25">
      <c r="B153" s="24"/>
      <c r="C153" s="24"/>
      <c r="D153" s="24"/>
    </row>
    <row r="154" spans="2:4" x14ac:dyDescent="0.25">
      <c r="B154" s="24"/>
      <c r="C154" s="24"/>
      <c r="D154" s="24"/>
    </row>
    <row r="155" spans="2:4" x14ac:dyDescent="0.25">
      <c r="B155" s="24"/>
      <c r="C155" s="24"/>
      <c r="D155" s="24"/>
    </row>
    <row r="156" spans="2:4" x14ac:dyDescent="0.25">
      <c r="B156" s="24"/>
      <c r="C156" s="24"/>
      <c r="D156" s="24"/>
    </row>
    <row r="157" spans="2:4" x14ac:dyDescent="0.25">
      <c r="B157" s="24"/>
      <c r="C157" s="24"/>
      <c r="D157" s="24"/>
    </row>
    <row r="158" spans="2:4" x14ac:dyDescent="0.25">
      <c r="B158" s="24"/>
      <c r="C158" s="24"/>
      <c r="D158" s="24"/>
    </row>
    <row r="159" spans="2:4" x14ac:dyDescent="0.25">
      <c r="B159" s="24"/>
      <c r="C159" s="24"/>
      <c r="D159" s="24"/>
    </row>
    <row r="160" spans="2:4" x14ac:dyDescent="0.25">
      <c r="B160" s="24"/>
      <c r="C160" s="24"/>
      <c r="D160" s="24"/>
    </row>
    <row r="161" spans="2:4" x14ac:dyDescent="0.25">
      <c r="B161" s="24"/>
      <c r="C161" s="24"/>
      <c r="D161" s="24"/>
    </row>
    <row r="162" spans="2:4" x14ac:dyDescent="0.25">
      <c r="B162" s="24"/>
      <c r="C162" s="24"/>
      <c r="D162" s="24"/>
    </row>
    <row r="163" spans="2:4" x14ac:dyDescent="0.25">
      <c r="B163" s="24"/>
      <c r="C163" s="24"/>
      <c r="D163" s="24"/>
    </row>
    <row r="164" spans="2:4" x14ac:dyDescent="0.25">
      <c r="B164" s="24"/>
      <c r="C164" s="24"/>
      <c r="D164" s="24"/>
    </row>
    <row r="165" spans="2:4" x14ac:dyDescent="0.25">
      <c r="B165" s="24"/>
      <c r="C165" s="24"/>
      <c r="D165" s="24"/>
    </row>
    <row r="166" spans="2:4" x14ac:dyDescent="0.25">
      <c r="B166" s="24"/>
      <c r="C166" s="24"/>
      <c r="D166" s="24"/>
    </row>
    <row r="167" spans="2:4" x14ac:dyDescent="0.25">
      <c r="B167" s="24"/>
      <c r="C167" s="24"/>
      <c r="D167" s="24"/>
    </row>
    <row r="168" spans="2:4" x14ac:dyDescent="0.25">
      <c r="B168" s="24"/>
      <c r="C168" s="24"/>
      <c r="D168" s="24"/>
    </row>
    <row r="169" spans="2:4" x14ac:dyDescent="0.25">
      <c r="B169" s="24"/>
      <c r="C169" s="24"/>
      <c r="D169" s="24"/>
    </row>
    <row r="170" spans="2:4" x14ac:dyDescent="0.25">
      <c r="B170" s="24"/>
      <c r="C170" s="24"/>
      <c r="D170" s="24"/>
    </row>
    <row r="171" spans="2:4" x14ac:dyDescent="0.25">
      <c r="B171" s="24"/>
      <c r="C171" s="24"/>
      <c r="D171" s="24"/>
    </row>
    <row r="172" spans="2:4" x14ac:dyDescent="0.25">
      <c r="B172" s="24"/>
      <c r="C172" s="24"/>
      <c r="D172" s="24"/>
    </row>
    <row r="173" spans="2:4" x14ac:dyDescent="0.25">
      <c r="B173" s="24"/>
      <c r="C173" s="24"/>
      <c r="D173" s="24"/>
    </row>
    <row r="174" spans="2:4" x14ac:dyDescent="0.25">
      <c r="B174" s="24"/>
      <c r="C174" s="24"/>
      <c r="D174" s="24"/>
    </row>
    <row r="175" spans="2:4" x14ac:dyDescent="0.25">
      <c r="B175" s="24"/>
      <c r="C175" s="24"/>
      <c r="D175" s="24"/>
    </row>
    <row r="176" spans="2:4" x14ac:dyDescent="0.25">
      <c r="B176" s="24"/>
      <c r="C176" s="24"/>
      <c r="D176" s="24"/>
    </row>
    <row r="177" spans="2:4" x14ac:dyDescent="0.25">
      <c r="B177" s="24"/>
      <c r="C177" s="24"/>
      <c r="D177" s="24"/>
    </row>
    <row r="178" spans="2:4" x14ac:dyDescent="0.25">
      <c r="B178" s="24"/>
      <c r="C178" s="24"/>
      <c r="D178" s="24"/>
    </row>
    <row r="179" spans="2:4" x14ac:dyDescent="0.25">
      <c r="B179" s="24"/>
      <c r="C179" s="24"/>
      <c r="D179" s="24"/>
    </row>
    <row r="180" spans="2:4" x14ac:dyDescent="0.25">
      <c r="B180" s="24"/>
      <c r="C180" s="24"/>
      <c r="D180" s="24"/>
    </row>
    <row r="181" spans="2:4" x14ac:dyDescent="0.25">
      <c r="B181" s="24"/>
      <c r="C181" s="24"/>
      <c r="D181" s="24"/>
    </row>
    <row r="182" spans="2:4" x14ac:dyDescent="0.25">
      <c r="B182" s="24"/>
      <c r="C182" s="24"/>
      <c r="D182" s="24"/>
    </row>
    <row r="183" spans="2:4" x14ac:dyDescent="0.25">
      <c r="B183" s="24"/>
      <c r="C183" s="24"/>
      <c r="D183" s="24"/>
    </row>
    <row r="184" spans="2:4" x14ac:dyDescent="0.25">
      <c r="B184" s="24"/>
      <c r="C184" s="24"/>
      <c r="D184" s="24"/>
    </row>
    <row r="185" spans="2:4" x14ac:dyDescent="0.25">
      <c r="B185" s="24"/>
      <c r="C185" s="24"/>
      <c r="D185" s="24"/>
    </row>
    <row r="186" spans="2:4" x14ac:dyDescent="0.25">
      <c r="B186" s="24"/>
      <c r="C186" s="24"/>
      <c r="D186" s="24"/>
    </row>
    <row r="187" spans="2:4" x14ac:dyDescent="0.25">
      <c r="B187" s="24"/>
      <c r="C187" s="24"/>
      <c r="D187" s="24"/>
    </row>
    <row r="188" spans="2:4" x14ac:dyDescent="0.25">
      <c r="B188" s="24"/>
      <c r="C188" s="24"/>
      <c r="D188" s="24"/>
    </row>
    <row r="189" spans="2:4" x14ac:dyDescent="0.25">
      <c r="B189" s="24"/>
      <c r="C189" s="24"/>
      <c r="D189" s="24"/>
    </row>
    <row r="190" spans="2:4" x14ac:dyDescent="0.25">
      <c r="B190" s="24"/>
      <c r="C190" s="24"/>
      <c r="D190" s="24"/>
    </row>
    <row r="191" spans="2:4" x14ac:dyDescent="0.25">
      <c r="B191" s="24"/>
      <c r="C191" s="24"/>
      <c r="D191" s="24"/>
    </row>
    <row r="192" spans="2:4" x14ac:dyDescent="0.25">
      <c r="B192" s="24"/>
      <c r="C192" s="24"/>
      <c r="D192" s="24"/>
    </row>
    <row r="193" spans="2:4" x14ac:dyDescent="0.25">
      <c r="B193" s="24"/>
      <c r="C193" s="24"/>
      <c r="D193" s="24"/>
    </row>
    <row r="194" spans="2:4" x14ac:dyDescent="0.25">
      <c r="B194" s="24"/>
      <c r="C194" s="24"/>
      <c r="D194" s="24"/>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4750F6899D704E86ED59F92C8BD84A" ma:contentTypeVersion="9" ma:contentTypeDescription="Create a new document." ma:contentTypeScope="" ma:versionID="4b08852f38f9d61af653bede4b00e2bf">
  <xsd:schema xmlns:xsd="http://www.w3.org/2001/XMLSchema" xmlns:xs="http://www.w3.org/2001/XMLSchema" xmlns:p="http://schemas.microsoft.com/office/2006/metadata/properties" xmlns:ns2="40ff25b3-493e-4851-82b7-4e504def2eba" xmlns:ns3="f6af1aca-0353-497c-ad55-189cc252d094" targetNamespace="http://schemas.microsoft.com/office/2006/metadata/properties" ma:root="true" ma:fieldsID="8b6799b798efcce2c0f77415f89f005a" ns2:_="" ns3:_="">
    <xsd:import namespace="40ff25b3-493e-4851-82b7-4e504def2eba"/>
    <xsd:import namespace="f6af1aca-0353-497c-ad55-189cc252d09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f25b3-493e-4851-82b7-4e504def2eb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af1aca-0353-497c-ad55-189cc252d094"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F34843-7B6A-40B7-95DC-64DC8FBA026A}"/>
</file>

<file path=customXml/itemProps2.xml><?xml version="1.0" encoding="utf-8"?>
<ds:datastoreItem xmlns:ds="http://schemas.openxmlformats.org/officeDocument/2006/customXml" ds:itemID="{265DD77D-F703-4514-86F9-1E402844CBBA}">
  <ds:schemaRefs>
    <ds:schemaRef ds:uri="http://schemas.microsoft.com/sharepoint/v3/contenttype/forms"/>
  </ds:schemaRefs>
</ds:datastoreItem>
</file>

<file path=customXml/itemProps3.xml><?xml version="1.0" encoding="utf-8"?>
<ds:datastoreItem xmlns:ds="http://schemas.openxmlformats.org/officeDocument/2006/customXml" ds:itemID="{E4750E10-D0F8-4F99-B95B-7B16FFE9982E}">
  <ds:schemaRefs>
    <ds:schemaRef ds:uri="http://schemas.microsoft.com/office/2006/metadata/properties"/>
    <ds:schemaRef ds:uri="http://www.w3.org/XML/1998/namespace"/>
    <ds:schemaRef ds:uri="http://schemas.microsoft.com/office/2006/documentManagement/types"/>
    <ds:schemaRef ds:uri="http://purl.org/dc/terms/"/>
    <ds:schemaRef ds:uri="http://purl.org/dc/dcmitype/"/>
    <ds:schemaRef ds:uri="http://purl.org/dc/elements/1.1/"/>
    <ds:schemaRef ds:uri="40ff25b3-493e-4851-82b7-4e504def2eba"/>
    <ds:schemaRef ds:uri="http://schemas.microsoft.com/office/infopath/2007/PartnerControls"/>
    <ds:schemaRef ds:uri="http://schemas.openxmlformats.org/package/2006/metadata/core-properties"/>
    <ds:schemaRef ds:uri="87d2df8b-a2fd-4f62-8ef6-4a22c6824c3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Tool Introduction</vt:lpstr>
      <vt:lpstr>Input Sheet</vt:lpstr>
      <vt:lpstr>Urban services and impact</vt:lpstr>
      <vt:lpstr>SDGs &amp; Indicators</vt:lpstr>
      <vt:lpstr>Others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VT</dc:creator>
  <cp:lastModifiedBy>Microsoft Office User</cp:lastModifiedBy>
  <dcterms:created xsi:type="dcterms:W3CDTF">2016-09-20T20:18:49Z</dcterms:created>
  <dcterms:modified xsi:type="dcterms:W3CDTF">2017-06-17T16:12:09Z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0x0101001E4750F6899D704E86ED59F92C8BD84A</vt:lpwstr>
  </property>
</Properties>
</file>